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2.247.141.100\acopio\2026\Agenda2026\agendaWeb\"/>
    </mc:Choice>
  </mc:AlternateContent>
  <xr:revisionPtr revIDLastSave="0" documentId="13_ncr:1_{DF2333AF-C0EC-4385-93DD-6A2B714B7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ientación ok" sheetId="1" r:id="rId1"/>
  </sheets>
  <definedNames>
    <definedName name="Aten">#REF!</definedName>
    <definedName name="_xlnm.Database" localSheetId="0">#REF!</definedName>
    <definedName name="_xlnm.Database">#REF!</definedName>
    <definedName name="_xlnm.Print_Titles" localSheetId="0">'orientación ok'!$1:$7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5" i="1" s="1"/>
  <c r="B32" i="1"/>
  <c r="B25" i="1"/>
  <c r="B21" i="1"/>
  <c r="B15" i="1"/>
  <c r="B9" i="1"/>
</calcChain>
</file>

<file path=xl/sharedStrings.xml><?xml version="1.0" encoding="utf-8"?>
<sst xmlns="http://schemas.openxmlformats.org/spreadsheetml/2006/main" count="31" uniqueCount="31">
  <si>
    <t>UNAM. ATENCIÓN A LA COMUNIDAD UNIVERSITARIA</t>
  </si>
  <si>
    <t>SERVICIOS EN LÍNEA DE ORIENTACIÓN Y ATENCIÓN EDUCATIVA</t>
  </si>
  <si>
    <t>Servicios</t>
  </si>
  <si>
    <t>Población atendida/Vistas en Facebook/Visitas al Sitio</t>
  </si>
  <si>
    <t xml:space="preserve">Programas de apoyo a la toma de decisiones vocacionales </t>
  </si>
  <si>
    <t>Instrumentos</t>
  </si>
  <si>
    <t xml:space="preserve">   Batería de Aptitudes Académico-Vocacionales e Inventario de Intereses Vocacionales (PROUNAM II e 
   INVOCA)</t>
  </si>
  <si>
    <t xml:space="preserve">   Sistema de Exploración de Intereses Vocacionales en línea (SEIVOC EPA-OV)</t>
  </si>
  <si>
    <t xml:space="preserve">Manual de Evaluación Psicológica (MEPSI) </t>
  </si>
  <si>
    <t xml:space="preserve">Cuestionario de Exploración Vocacional para Secundaria (CEVSE) </t>
  </si>
  <si>
    <t xml:space="preserve">Eventos y sitio Web para apoyar la toma de decisiones vocacionales   </t>
  </si>
  <si>
    <t xml:space="preserve">   Exploratón UNAM 2025 en línea (vistas en Facebook y Youtube) </t>
  </si>
  <si>
    <t xml:space="preserve">   El Estudiante Orienta al Estudiante</t>
  </si>
  <si>
    <t xml:space="preserve">   El Estudiante Orienta al Estudiante en sedes foráneas en línea (vistas en el sitio Web) </t>
  </si>
  <si>
    <t xml:space="preserve">   Jornada Universitaria de Orientación Vocacional</t>
  </si>
  <si>
    <t xml:space="preserve">Publicaciones en línea </t>
  </si>
  <si>
    <t xml:space="preserve">   Guía de Carreras UNAM (usuarios registrados)</t>
  </si>
  <si>
    <t xml:space="preserve">   Sitio Oferta Académica UNAM (visitas al sitio Web)</t>
  </si>
  <si>
    <t>Atención individual y grupal: orientación educativa; servicio social, bolsa de trabajo; prevención de la violencia y desarrollo personal</t>
  </si>
  <si>
    <t xml:space="preserve">  Atención individual para el alumnado</t>
  </si>
  <si>
    <t xml:space="preserve">  Módulos de información y/o oficinas virtuales</t>
  </si>
  <si>
    <t xml:space="preserve">  Cursos, talleres y conferencias para el alumnado</t>
  </si>
  <si>
    <t xml:space="preserve">  Cursos, talleres y conferencias para orientadores, profesorado, tutores y enlaces</t>
  </si>
  <si>
    <t xml:space="preserve">  Cursos, talleres y conferencias para padres y madres de familia</t>
  </si>
  <si>
    <t>Apoyo para el estudio de idiomas</t>
  </si>
  <si>
    <t xml:space="preserve">   Alumnado beneficiado</t>
  </si>
  <si>
    <t>Desarrollo profesional y vinculación laboral</t>
  </si>
  <si>
    <t>1er Encuentro Universitario de Reclutamiento UNAM (alumnado que participó en actividades)</t>
  </si>
  <si>
    <t xml:space="preserve">  Atención en otras actividades de apoyo a la inserción laboral (Reclutamientos, aplicación TOEIC)</t>
  </si>
  <si>
    <t xml:space="preserve">  Alumnado registrado en prácticas profesionales</t>
  </si>
  <si>
    <t>FUENTE: Dirección General de Orientación y Atención Educativa,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</si>
</sst>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b/>
      <sz val="10"/>
      <color rgb="FF00B0F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4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4" fillId="0" borderId="0" xfId="2" applyFont="1" applyAlignment="1">
      <alignment horizontal="left" vertical="center" wrapText="1" indent="1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left" vertical="center" wrapText="1" indent="2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indent="1"/>
    </xf>
    <xf numFmtId="3" fontId="4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 indent="1"/>
    </xf>
    <xf numFmtId="3" fontId="7" fillId="0" borderId="0" xfId="2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</cellXfs>
  <cellStyles count="21">
    <cellStyle name="Millares 2" xfId="3" xr:uid="{00000000-0005-0000-0000-000000000000}"/>
    <cellStyle name="Millares 2 2" xfId="4" xr:uid="{00000000-0005-0000-0000-000001000000}"/>
    <cellStyle name="Millares 2 2 2" xfId="5" xr:uid="{00000000-0005-0000-0000-000002000000}"/>
    <cellStyle name="Millares 2 3" xfId="6" xr:uid="{00000000-0005-0000-0000-000003000000}"/>
    <cellStyle name="Millares 3" xfId="7" xr:uid="{00000000-0005-0000-0000-000004000000}"/>
    <cellStyle name="Millares 4" xfId="8" xr:uid="{00000000-0005-0000-0000-000005000000}"/>
    <cellStyle name="Millares 5" xfId="9" xr:uid="{00000000-0005-0000-0000-000006000000}"/>
    <cellStyle name="Normal" xfId="0" builtinId="0"/>
    <cellStyle name="Normal 2" xfId="10" xr:uid="{00000000-0005-0000-0000-000008000000}"/>
    <cellStyle name="Normal 2 2" xfId="1" xr:uid="{00000000-0005-0000-0000-000009000000}"/>
    <cellStyle name="Normal 2 2 2" xfId="11" xr:uid="{00000000-0005-0000-0000-00000A000000}"/>
    <cellStyle name="Normal 2 3" xfId="12" xr:uid="{00000000-0005-0000-0000-00000B000000}"/>
    <cellStyle name="Normal 3" xfId="13" xr:uid="{00000000-0005-0000-0000-00000C000000}"/>
    <cellStyle name="Normal 3 2" xfId="14" xr:uid="{00000000-0005-0000-0000-00000D000000}"/>
    <cellStyle name="Normal 4" xfId="15" xr:uid="{00000000-0005-0000-0000-00000E000000}"/>
    <cellStyle name="Normal 4 2" xfId="16" xr:uid="{00000000-0005-0000-0000-00000F000000}"/>
    <cellStyle name="Normal 5" xfId="17" xr:uid="{00000000-0005-0000-0000-000010000000}"/>
    <cellStyle name="Normal 5 2" xfId="18" xr:uid="{00000000-0005-0000-0000-000011000000}"/>
    <cellStyle name="Normal 6" xfId="19" xr:uid="{00000000-0005-0000-0000-000012000000}"/>
    <cellStyle name="Normal 7" xfId="20" xr:uid="{00000000-0005-0000-0000-000013000000}"/>
    <cellStyle name="Normal_beca98" xfId="2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C40"/>
  <sheetViews>
    <sheetView tabSelected="1" zoomScale="90" zoomScaleNormal="90" workbookViewId="0">
      <selection activeCell="B15" activeCellId="1" sqref="B23 B15"/>
    </sheetView>
  </sheetViews>
  <sheetFormatPr baseColWidth="10" defaultColWidth="11.7109375" defaultRowHeight="12.75" x14ac:dyDescent="0.25"/>
  <cols>
    <col min="1" max="1" width="114.85546875" style="1" customWidth="1"/>
    <col min="2" max="2" width="21.85546875" style="1" customWidth="1"/>
    <col min="3" max="16384" width="11.7109375" style="1"/>
  </cols>
  <sheetData>
    <row r="1" spans="1:3" ht="15" customHeight="1" x14ac:dyDescent="0.25">
      <c r="A1" s="15" t="s">
        <v>0</v>
      </c>
      <c r="B1" s="15"/>
    </row>
    <row r="2" spans="1:3" ht="15" customHeight="1" x14ac:dyDescent="0.25">
      <c r="A2" s="15" t="s">
        <v>1</v>
      </c>
      <c r="B2" s="15"/>
    </row>
    <row r="3" spans="1:3" ht="15" customHeight="1" x14ac:dyDescent="0.25">
      <c r="A3" s="16">
        <v>2025</v>
      </c>
      <c r="B3" s="16"/>
    </row>
    <row r="4" spans="1:3" ht="14.1" customHeight="1" x14ac:dyDescent="0.25">
      <c r="A4" s="2"/>
    </row>
    <row r="5" spans="1:3" s="3" customFormat="1" ht="27.75" customHeight="1" x14ac:dyDescent="0.25">
      <c r="A5" s="17" t="s">
        <v>2</v>
      </c>
      <c r="B5" s="17" t="s">
        <v>3</v>
      </c>
    </row>
    <row r="6" spans="1:3" s="3" customFormat="1" ht="27.75" customHeight="1" x14ac:dyDescent="0.25">
      <c r="A6" s="17"/>
      <c r="B6" s="17"/>
    </row>
    <row r="7" spans="1:3" s="3" customFormat="1" ht="9" customHeight="1" x14ac:dyDescent="0.25">
      <c r="A7" s="1"/>
    </row>
    <row r="8" spans="1:3" ht="15" customHeight="1" x14ac:dyDescent="0.25">
      <c r="A8" s="3" t="s">
        <v>4</v>
      </c>
      <c r="B8" s="4"/>
    </row>
    <row r="9" spans="1:3" ht="15" customHeight="1" x14ac:dyDescent="0.25">
      <c r="A9" s="3" t="s">
        <v>5</v>
      </c>
      <c r="B9" s="4">
        <f>+B10+B11+B12+B13</f>
        <v>42176</v>
      </c>
    </row>
    <row r="10" spans="1:3" ht="25.5" x14ac:dyDescent="0.25">
      <c r="A10" s="5" t="s">
        <v>6</v>
      </c>
      <c r="B10" s="6">
        <v>33121</v>
      </c>
      <c r="C10" s="6"/>
    </row>
    <row r="11" spans="1:3" ht="15" customHeight="1" x14ac:dyDescent="0.25">
      <c r="A11" s="5" t="s">
        <v>7</v>
      </c>
      <c r="B11" s="6">
        <v>2990</v>
      </c>
    </row>
    <row r="12" spans="1:3" ht="15" customHeight="1" x14ac:dyDescent="0.25">
      <c r="A12" s="7" t="s">
        <v>8</v>
      </c>
      <c r="B12" s="6">
        <v>5289</v>
      </c>
    </row>
    <row r="13" spans="1:3" ht="15" customHeight="1" x14ac:dyDescent="0.25">
      <c r="A13" s="7" t="s">
        <v>9</v>
      </c>
      <c r="B13" s="6">
        <v>776</v>
      </c>
    </row>
    <row r="14" spans="1:3" ht="15" customHeight="1" x14ac:dyDescent="0.25">
      <c r="A14" s="5"/>
      <c r="B14" s="6"/>
    </row>
    <row r="15" spans="1:3" ht="15" customHeight="1" x14ac:dyDescent="0.25">
      <c r="A15" s="8" t="s">
        <v>10</v>
      </c>
      <c r="B15" s="4">
        <f>SUM(B16:B19)</f>
        <v>194760</v>
      </c>
    </row>
    <row r="16" spans="1:3" ht="15" customHeight="1" x14ac:dyDescent="0.25">
      <c r="A16" s="5" t="s">
        <v>11</v>
      </c>
      <c r="B16" s="6">
        <v>80814</v>
      </c>
    </row>
    <row r="17" spans="1:3" ht="15" customHeight="1" x14ac:dyDescent="0.25">
      <c r="A17" s="5" t="s">
        <v>12</v>
      </c>
      <c r="B17" s="6">
        <v>64720</v>
      </c>
    </row>
    <row r="18" spans="1:3" ht="15" customHeight="1" x14ac:dyDescent="0.25">
      <c r="A18" s="5" t="s">
        <v>13</v>
      </c>
      <c r="B18" s="6">
        <v>41572</v>
      </c>
    </row>
    <row r="19" spans="1:3" ht="15" customHeight="1" x14ac:dyDescent="0.25">
      <c r="A19" s="5" t="s">
        <v>14</v>
      </c>
      <c r="B19" s="6">
        <v>7654</v>
      </c>
    </row>
    <row r="20" spans="1:3" ht="15" customHeight="1" x14ac:dyDescent="0.25">
      <c r="A20" s="5"/>
      <c r="B20" s="6"/>
    </row>
    <row r="21" spans="1:3" ht="15" customHeight="1" x14ac:dyDescent="0.25">
      <c r="A21" s="8" t="s">
        <v>15</v>
      </c>
      <c r="B21" s="4">
        <f>+B22+B23</f>
        <v>6414304</v>
      </c>
    </row>
    <row r="22" spans="1:3" ht="15" customHeight="1" x14ac:dyDescent="0.25">
      <c r="A22" s="5" t="s">
        <v>16</v>
      </c>
      <c r="B22" s="6">
        <v>7793</v>
      </c>
    </row>
    <row r="23" spans="1:3" ht="15" customHeight="1" x14ac:dyDescent="0.25">
      <c r="A23" s="5" t="s">
        <v>17</v>
      </c>
      <c r="B23" s="6">
        <v>6406511</v>
      </c>
    </row>
    <row r="24" spans="1:3" ht="15" customHeight="1" x14ac:dyDescent="0.25"/>
    <row r="25" spans="1:3" ht="30" customHeight="1" x14ac:dyDescent="0.25">
      <c r="A25" s="9" t="s">
        <v>18</v>
      </c>
      <c r="B25" s="4">
        <f>SUM(B26:B30)</f>
        <v>108912</v>
      </c>
    </row>
    <row r="26" spans="1:3" ht="15" customHeight="1" x14ac:dyDescent="0.25">
      <c r="A26" s="10" t="s">
        <v>19</v>
      </c>
      <c r="B26" s="6">
        <v>2068</v>
      </c>
    </row>
    <row r="27" spans="1:3" ht="15" customHeight="1" x14ac:dyDescent="0.25">
      <c r="A27" s="10" t="s">
        <v>20</v>
      </c>
      <c r="B27" s="6">
        <v>34799</v>
      </c>
    </row>
    <row r="28" spans="1:3" ht="15" customHeight="1" x14ac:dyDescent="0.25">
      <c r="A28" s="10" t="s">
        <v>21</v>
      </c>
      <c r="B28" s="6">
        <v>9165</v>
      </c>
      <c r="C28" s="6"/>
    </row>
    <row r="29" spans="1:3" ht="15" customHeight="1" x14ac:dyDescent="0.25">
      <c r="A29" s="10" t="s">
        <v>22</v>
      </c>
      <c r="B29" s="6">
        <v>61216</v>
      </c>
    </row>
    <row r="30" spans="1:3" ht="15" customHeight="1" x14ac:dyDescent="0.25">
      <c r="A30" s="10" t="s">
        <v>23</v>
      </c>
      <c r="B30" s="6">
        <v>1664</v>
      </c>
    </row>
    <row r="31" spans="1:3" ht="15" customHeight="1" x14ac:dyDescent="0.25">
      <c r="A31" s="10"/>
      <c r="B31" s="6"/>
    </row>
    <row r="32" spans="1:3" ht="15" customHeight="1" x14ac:dyDescent="0.25">
      <c r="A32" s="3" t="s">
        <v>24</v>
      </c>
      <c r="B32" s="4">
        <f>+B33</f>
        <v>985</v>
      </c>
    </row>
    <row r="33" spans="1:2" ht="15" customHeight="1" x14ac:dyDescent="0.25">
      <c r="A33" s="10" t="s">
        <v>25</v>
      </c>
      <c r="B33" s="6">
        <v>985</v>
      </c>
    </row>
    <row r="34" spans="1:2" ht="15" customHeight="1" x14ac:dyDescent="0.25">
      <c r="A34" s="10"/>
      <c r="B34" s="6"/>
    </row>
    <row r="35" spans="1:2" ht="15" customHeight="1" x14ac:dyDescent="0.25">
      <c r="A35" s="3" t="s">
        <v>26</v>
      </c>
      <c r="B35" s="4">
        <f>SUM(B36:B38)</f>
        <v>20680</v>
      </c>
    </row>
    <row r="36" spans="1:2" ht="15" customHeight="1" x14ac:dyDescent="0.25">
      <c r="A36" s="10" t="s">
        <v>27</v>
      </c>
      <c r="B36" s="6">
        <v>13826</v>
      </c>
    </row>
    <row r="37" spans="1:2" ht="15" customHeight="1" x14ac:dyDescent="0.25">
      <c r="A37" s="10" t="s">
        <v>28</v>
      </c>
      <c r="B37" s="6">
        <f>210+3983</f>
        <v>4193</v>
      </c>
    </row>
    <row r="38" spans="1:2" ht="15" customHeight="1" x14ac:dyDescent="0.25">
      <c r="A38" s="10" t="s">
        <v>29</v>
      </c>
      <c r="B38" s="11">
        <v>2661</v>
      </c>
    </row>
    <row r="39" spans="1:2" x14ac:dyDescent="0.25">
      <c r="A39" s="12"/>
      <c r="B39" s="13"/>
    </row>
    <row r="40" spans="1:2" x14ac:dyDescent="0.25">
      <c r="A40" s="14" t="s">
        <v>30</v>
      </c>
      <c r="B40" s="4"/>
    </row>
  </sheetData>
  <mergeCells count="5">
    <mergeCell ref="A1:B1"/>
    <mergeCell ref="A2:B2"/>
    <mergeCell ref="A3:B3"/>
    <mergeCell ref="A5:A6"/>
    <mergeCell ref="B5:B6"/>
  </mergeCells>
  <printOptions horizontalCentered="1"/>
  <pageMargins left="0.78740157480314965" right="0.78740157480314965" top="0.78740157480314965" bottom="0.39370078740157483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orientación ok</vt:lpstr>
      <vt:lpstr>'orientación ok'!Títulos_a_imprimir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Gustavo</cp:lastModifiedBy>
  <dcterms:created xsi:type="dcterms:W3CDTF">2026-04-07T21:50:35Z</dcterms:created>
  <dcterms:modified xsi:type="dcterms:W3CDTF">2026-05-20T00:53:33Z</dcterms:modified>
</cp:coreProperties>
</file>