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995AD0F4-1B03-9E40-8D00-00AA4825BB8F}" xr6:coauthVersionLast="47" xr6:coauthVersionMax="47" xr10:uidLastSave="{00000000-0000-0000-0000-000000000000}"/>
  <bookViews>
    <workbookView xWindow="9180" yWindow="4680" windowWidth="27240" windowHeight="16180" xr2:uid="{01919635-1741-0248-98ED-F60D426F0DE2}"/>
  </bookViews>
  <sheets>
    <sheet name="Congres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G32" i="1" s="1"/>
  <c r="H8" i="1"/>
  <c r="I8" i="1"/>
  <c r="J8" i="1"/>
  <c r="K8" i="1"/>
  <c r="L8" i="1"/>
  <c r="M8" i="1"/>
  <c r="B13" i="1"/>
  <c r="B32" i="1" s="1"/>
  <c r="C13" i="1"/>
  <c r="C32" i="1" s="1"/>
  <c r="D13" i="1"/>
  <c r="D32" i="1" s="1"/>
  <c r="E13" i="1"/>
  <c r="E32" i="1" s="1"/>
  <c r="F13" i="1"/>
  <c r="G13" i="1"/>
  <c r="H13" i="1"/>
  <c r="I13" i="1"/>
  <c r="J13" i="1"/>
  <c r="J32" i="1" s="1"/>
  <c r="K13" i="1"/>
  <c r="K32" i="1" s="1"/>
  <c r="L13" i="1"/>
  <c r="L32" i="1" s="1"/>
  <c r="M13" i="1"/>
  <c r="M32" i="1" s="1"/>
  <c r="B16" i="1"/>
  <c r="C16" i="1"/>
  <c r="D16" i="1"/>
  <c r="E16" i="1"/>
  <c r="F16" i="1"/>
  <c r="G16" i="1"/>
  <c r="H16" i="1"/>
  <c r="I16" i="1"/>
  <c r="J16" i="1"/>
  <c r="K16" i="1"/>
  <c r="L16" i="1"/>
  <c r="M16" i="1"/>
  <c r="B20" i="1"/>
  <c r="C20" i="1"/>
  <c r="D20" i="1"/>
  <c r="E20" i="1"/>
  <c r="F20" i="1"/>
  <c r="G20" i="1"/>
  <c r="H20" i="1"/>
  <c r="I20" i="1"/>
  <c r="J20" i="1"/>
  <c r="K20" i="1"/>
  <c r="L20" i="1"/>
  <c r="M20" i="1"/>
  <c r="F32" i="1"/>
  <c r="H32" i="1"/>
  <c r="I32" i="1"/>
</calcChain>
</file>

<file path=xl/sharedStrings.xml><?xml version="1.0" encoding="utf-8"?>
<sst xmlns="http://schemas.openxmlformats.org/spreadsheetml/2006/main" count="43" uniqueCount="34">
  <si>
    <t>FUENTE: REDEC, Secretaría de Desarrollo Institucional, UNAM.</t>
  </si>
  <si>
    <t>TOTAL</t>
  </si>
  <si>
    <t>Programa Universitario Sobre Riesgos Epidemiológicos y Emergentes (PUIREE)</t>
  </si>
  <si>
    <t>Programa Universitario de Estudios Sobre la Ciudad</t>
  </si>
  <si>
    <t xml:space="preserve">Instututo de Investigaciones Históricas </t>
  </si>
  <si>
    <t>Instituto de Investigaciones Bibliotecológicas y de la Información</t>
  </si>
  <si>
    <t>Instituto de Investigaciones Antropológicas</t>
  </si>
  <si>
    <t>Instituto de Ciencias Aplicadas y Tecnología</t>
  </si>
  <si>
    <t>Dirección General del Deporte Universitario</t>
  </si>
  <si>
    <t>Centro Regional de Investigaciones Multidisciplinarias</t>
  </si>
  <si>
    <t>Centro de Física Aplicada y Tecnología Avanzada</t>
  </si>
  <si>
    <t>Centro de Investigaciones sobre América del Norte</t>
  </si>
  <si>
    <t>OTRAS ENTIDADES</t>
  </si>
  <si>
    <t>Escuela Nacional de Estudios Superiores, Unidad León</t>
  </si>
  <si>
    <t>Escuela Nacional de Ciencias Forenses</t>
  </si>
  <si>
    <t>Escuela de Extensión Universitaria • UNAM San Antonio</t>
  </si>
  <si>
    <t>ESCUELAS</t>
  </si>
  <si>
    <t>Facultad de Estudios Superiores Zaragoza</t>
  </si>
  <si>
    <t>Facultad de Estudios Superiores Iztacala</t>
  </si>
  <si>
    <t>UNIDADES MULTIDISCIPLINARIAS</t>
  </si>
  <si>
    <t>Facultad de Medicina Veterinaria y Zootecnia</t>
  </si>
  <si>
    <t>Facultad de Medicina</t>
  </si>
  <si>
    <t xml:space="preserve">Facultad de Ciencias Políticas y Sociales 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</si>
  <si>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</si>
  <si>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</si>
  <si>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</si>
  <si>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</si>
  <si>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</si>
  <si>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</si>
  <si>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</si>
  <si>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</si>
  <si>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</si>
  <si>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CONGRESOS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</si>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</sst>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color rgb="FF212529"/>
      <name val="Open Sans"/>
    </font>
    <font>
      <sz val="10"/>
      <color theme="1"/>
      <name val="Calibri"/>
      <family val="2"/>
    </font>
    <font>
      <sz val="10"/>
      <color rgb="FF212529"/>
      <name val="Open Sans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212529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3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3" fontId="5" fillId="0" borderId="0" xfId="1" applyNumberFormat="1" applyFont="1"/>
    <xf numFmtId="0" fontId="6" fillId="3" borderId="2" xfId="1" applyFont="1" applyFill="1" applyBorder="1" applyAlignment="1">
      <alignment vertical="top" wrapText="1"/>
    </xf>
    <xf numFmtId="0" fontId="7" fillId="0" borderId="0" xfId="1" applyFont="1" applyAlignment="1">
      <alignment horizontal="left" vertical="top"/>
    </xf>
    <xf numFmtId="3" fontId="8" fillId="0" borderId="0" xfId="1" applyNumberFormat="1" applyFont="1" applyAlignment="1">
      <alignment horizontal="right"/>
    </xf>
    <xf numFmtId="3" fontId="1" fillId="0" borderId="0" xfId="1" applyNumberFormat="1"/>
    <xf numFmtId="3" fontId="9" fillId="0" borderId="0" xfId="1" applyNumberFormat="1" applyFont="1"/>
    <xf numFmtId="3" fontId="7" fillId="0" borderId="0" xfId="1" applyNumberFormat="1" applyFont="1" applyAlignment="1">
      <alignment vertical="top" wrapText="1"/>
    </xf>
    <xf numFmtId="3" fontId="10" fillId="4" borderId="0" xfId="1" applyNumberFormat="1" applyFont="1" applyFill="1" applyAlignment="1">
      <alignment vertical="top" wrapText="1"/>
    </xf>
    <xf numFmtId="0" fontId="10" fillId="4" borderId="0" xfId="1" applyFont="1" applyFill="1" applyAlignment="1">
      <alignment vertical="top"/>
    </xf>
    <xf numFmtId="0" fontId="2" fillId="4" borderId="0" xfId="1" applyFont="1" applyFill="1"/>
    <xf numFmtId="3" fontId="7" fillId="4" borderId="0" xfId="1" applyNumberFormat="1" applyFont="1" applyFill="1" applyAlignment="1">
      <alignment vertical="top" wrapText="1"/>
    </xf>
    <xf numFmtId="0" fontId="11" fillId="0" borderId="0" xfId="1" applyFont="1" applyAlignment="1">
      <alignment horizontal="left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2" fillId="0" borderId="0" xfId="1" applyFont="1"/>
    <xf numFmtId="0" fontId="11" fillId="2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/>
    <xf numFmtId="0" fontId="13" fillId="0" borderId="0" xfId="1" applyFont="1" applyAlignment="1">
      <alignment horizontal="center" vertical="center"/>
    </xf>
  </cellXfs>
  <cellStyles count="2">
    <cellStyle name="Normal" xfId="0" builtinId="0"/>
    <cellStyle name="Normal 7" xfId="1" xr:uid="{5803A355-792D-A340-9C38-D9C744C70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048-6CFB-DC45-AB0D-2F775798CE3F}">
  <sheetPr>
    <tabColor theme="5" tint="-0.249977111117893"/>
  </sheetPr>
  <dimension ref="A1:Z998"/>
  <sheetViews>
    <sheetView tabSelected="1" zoomScale="90" zoomScaleNormal="90" workbookViewId="0">
      <selection sqref="A1:XFD1"/>
    </sheetView>
  </sheetViews>
  <sheetFormatPr baseColWidth="10" defaultColWidth="14.5" defaultRowHeight="15" customHeight="1" x14ac:dyDescent="0.2"/>
  <cols>
    <col min="1" max="1" width="79" style="1" customWidth="1"/>
    <col min="2" max="13" width="12.6640625" style="1" customWidth="1"/>
    <col min="14" max="16384" width="14.5" style="1"/>
  </cols>
  <sheetData>
    <row r="1" spans="1:26" x14ac:dyDescent="0.2">
      <c r="A1" s="26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6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6">
        <v>2025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1"/>
      <c r="B5" s="23" t="s">
        <v>31</v>
      </c>
      <c r="C5" s="22"/>
      <c r="D5" s="22"/>
      <c r="E5" s="23" t="s">
        <v>30</v>
      </c>
      <c r="F5" s="22"/>
      <c r="G5" s="22"/>
      <c r="H5" s="23" t="s">
        <v>29</v>
      </c>
      <c r="I5" s="22"/>
      <c r="J5" s="22"/>
      <c r="K5" s="23" t="s">
        <v>28</v>
      </c>
      <c r="L5" s="22"/>
      <c r="M5" s="2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1"/>
      <c r="B6" s="20" t="s">
        <v>27</v>
      </c>
      <c r="C6" s="20" t="s">
        <v>26</v>
      </c>
      <c r="D6" s="20" t="s">
        <v>25</v>
      </c>
      <c r="E6" s="20" t="s">
        <v>27</v>
      </c>
      <c r="F6" s="20" t="s">
        <v>26</v>
      </c>
      <c r="G6" s="20" t="s">
        <v>25</v>
      </c>
      <c r="H6" s="20" t="s">
        <v>27</v>
      </c>
      <c r="I6" s="20" t="s">
        <v>26</v>
      </c>
      <c r="J6" s="20" t="s">
        <v>25</v>
      </c>
      <c r="K6" s="20" t="s">
        <v>27</v>
      </c>
      <c r="L6" s="20" t="s">
        <v>26</v>
      </c>
      <c r="M6" s="20" t="s">
        <v>25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6" t="s">
        <v>24</v>
      </c>
      <c r="B8" s="15">
        <f>SUM(B9:B12)</f>
        <v>9</v>
      </c>
      <c r="C8" s="15">
        <f>SUM(C9:C12)</f>
        <v>4</v>
      </c>
      <c r="D8" s="15">
        <f>SUM(D9:D12)</f>
        <v>13</v>
      </c>
      <c r="E8" s="15">
        <f>SUM(E9:E12)</f>
        <v>4784</v>
      </c>
      <c r="F8" s="15">
        <f>SUM(F9:F12)</f>
        <v>31</v>
      </c>
      <c r="G8" s="15">
        <f>SUM(G9:G12)</f>
        <v>4815</v>
      </c>
      <c r="H8" s="15">
        <f>SUM(H9:H12)</f>
        <v>224</v>
      </c>
      <c r="I8" s="15">
        <f>SUM(I9:I12)</f>
        <v>50</v>
      </c>
      <c r="J8" s="15">
        <f>SUM(J9:J12)</f>
        <v>274</v>
      </c>
      <c r="K8" s="15">
        <f>SUM(K9:K12)</f>
        <v>490</v>
      </c>
      <c r="L8" s="15">
        <f>SUM(L9:L12)</f>
        <v>33</v>
      </c>
      <c r="M8" s="15">
        <f>SUM(M9:M12)</f>
        <v>523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0" t="s">
        <v>23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0" t="s">
        <v>22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0" t="s">
        <v>21</v>
      </c>
      <c r="B11" s="14">
        <v>8</v>
      </c>
      <c r="C11" s="14">
        <v>3</v>
      </c>
      <c r="D11" s="14">
        <v>11</v>
      </c>
      <c r="E11" s="14">
        <v>4562</v>
      </c>
      <c r="F11" s="14">
        <v>30</v>
      </c>
      <c r="G11" s="14">
        <v>4592</v>
      </c>
      <c r="H11" s="14">
        <v>194</v>
      </c>
      <c r="I11" s="14">
        <v>50</v>
      </c>
      <c r="J11" s="14">
        <v>244</v>
      </c>
      <c r="K11" s="14">
        <v>423</v>
      </c>
      <c r="L11" s="14">
        <v>32</v>
      </c>
      <c r="M11" s="14">
        <v>455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10" t="s">
        <v>20</v>
      </c>
      <c r="B12" s="14">
        <v>1</v>
      </c>
      <c r="C12" s="14">
        <v>1</v>
      </c>
      <c r="D12" s="14">
        <v>2</v>
      </c>
      <c r="E12" s="14">
        <v>222</v>
      </c>
      <c r="F12" s="14">
        <v>1</v>
      </c>
      <c r="G12" s="14">
        <v>223</v>
      </c>
      <c r="H12" s="14">
        <v>30</v>
      </c>
      <c r="I12" s="14">
        <v>0</v>
      </c>
      <c r="J12" s="14">
        <v>30</v>
      </c>
      <c r="K12" s="14">
        <v>67</v>
      </c>
      <c r="L12" s="14">
        <v>1</v>
      </c>
      <c r="M12" s="14">
        <v>68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 x14ac:dyDescent="0.2">
      <c r="A13" s="16" t="s">
        <v>19</v>
      </c>
      <c r="B13" s="15">
        <f>SUM(B14:B15)</f>
        <v>2</v>
      </c>
      <c r="C13" s="15">
        <f>SUM(C14:C15)</f>
        <v>2</v>
      </c>
      <c r="D13" s="15">
        <f>SUM(D14:D15)</f>
        <v>4</v>
      </c>
      <c r="E13" s="15">
        <f>SUM(E14:E15)</f>
        <v>1998</v>
      </c>
      <c r="F13" s="15">
        <f>SUM(F14:F15)</f>
        <v>670</v>
      </c>
      <c r="G13" s="15">
        <f>SUM(G14:G15)</f>
        <v>2668</v>
      </c>
      <c r="H13" s="15">
        <f>SUM(H14:H15)</f>
        <v>48</v>
      </c>
      <c r="I13" s="15">
        <f>SUM(I14:I15)</f>
        <v>64</v>
      </c>
      <c r="J13" s="15">
        <f>SUM(J14:J15)</f>
        <v>112</v>
      </c>
      <c r="K13" s="15">
        <f>SUM(K14:K15)</f>
        <v>321</v>
      </c>
      <c r="L13" s="15">
        <f>SUM(L14:L15)</f>
        <v>32</v>
      </c>
      <c r="M13" s="15">
        <f>SUM(M14:M15)</f>
        <v>353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10" t="s">
        <v>18</v>
      </c>
      <c r="B14" s="12">
        <v>0</v>
      </c>
      <c r="C14" s="12">
        <v>1</v>
      </c>
      <c r="D14" s="12">
        <v>1</v>
      </c>
      <c r="E14" s="12">
        <v>10</v>
      </c>
      <c r="F14" s="12">
        <v>670</v>
      </c>
      <c r="G14" s="12">
        <v>680</v>
      </c>
      <c r="H14" s="12">
        <v>0</v>
      </c>
      <c r="I14" s="12">
        <v>40</v>
      </c>
      <c r="J14" s="12">
        <v>40</v>
      </c>
      <c r="K14" s="12">
        <v>3</v>
      </c>
      <c r="L14" s="12">
        <v>22</v>
      </c>
      <c r="M14" s="12">
        <v>25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0" t="s">
        <v>17</v>
      </c>
      <c r="B15" s="14">
        <v>2</v>
      </c>
      <c r="C15" s="14">
        <v>1</v>
      </c>
      <c r="D15" s="14">
        <v>3</v>
      </c>
      <c r="E15" s="14">
        <v>1988</v>
      </c>
      <c r="F15" s="14">
        <v>0</v>
      </c>
      <c r="G15" s="14">
        <v>1988</v>
      </c>
      <c r="H15" s="14">
        <v>48</v>
      </c>
      <c r="I15" s="14">
        <v>24</v>
      </c>
      <c r="J15" s="14">
        <v>72</v>
      </c>
      <c r="K15" s="14">
        <v>318</v>
      </c>
      <c r="L15" s="14">
        <v>10</v>
      </c>
      <c r="M15" s="14">
        <v>328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6" t="s">
        <v>16</v>
      </c>
      <c r="B16" s="15">
        <f>SUM(B17:B19)</f>
        <v>4</v>
      </c>
      <c r="C16" s="15">
        <f>SUM(C17:C19)</f>
        <v>6</v>
      </c>
      <c r="D16" s="15">
        <f>SUM(D17:D19)</f>
        <v>10</v>
      </c>
      <c r="E16" s="18">
        <f>SUM(E17:E19)</f>
        <v>1918</v>
      </c>
      <c r="F16" s="18">
        <f>SUM(F17:F19)</f>
        <v>4</v>
      </c>
      <c r="G16" s="18">
        <f>SUM(G17:G19)</f>
        <v>1922</v>
      </c>
      <c r="H16" s="15">
        <f>SUM(H17:H19)</f>
        <v>57</v>
      </c>
      <c r="I16" s="15">
        <f>SUM(I17:I19)</f>
        <v>88</v>
      </c>
      <c r="J16" s="15">
        <f>SUM(J17:J19)</f>
        <v>145</v>
      </c>
      <c r="K16" s="15">
        <f>SUM(K17:K19)</f>
        <v>82</v>
      </c>
      <c r="L16" s="15">
        <f>SUM(L17:L19)</f>
        <v>29</v>
      </c>
      <c r="M16" s="15">
        <f>SUM(M17:M19)</f>
        <v>111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0" t="s">
        <v>15</v>
      </c>
      <c r="B17" s="14">
        <v>1</v>
      </c>
      <c r="C17" s="14">
        <v>0</v>
      </c>
      <c r="D17" s="14">
        <v>1</v>
      </c>
      <c r="E17" s="14">
        <v>0</v>
      </c>
      <c r="F17" s="14">
        <v>0</v>
      </c>
      <c r="G17" s="14">
        <v>0</v>
      </c>
      <c r="H17" s="14">
        <v>10</v>
      </c>
      <c r="I17" s="14">
        <v>0</v>
      </c>
      <c r="J17" s="14">
        <v>10</v>
      </c>
      <c r="K17" s="14">
        <v>13</v>
      </c>
      <c r="L17" s="14">
        <v>12</v>
      </c>
      <c r="M17" s="14">
        <v>25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0" t="s">
        <v>14</v>
      </c>
      <c r="B18" s="14">
        <v>1</v>
      </c>
      <c r="C18" s="14">
        <v>1</v>
      </c>
      <c r="D18" s="14">
        <v>2</v>
      </c>
      <c r="E18" s="14">
        <v>481</v>
      </c>
      <c r="F18" s="14">
        <v>4</v>
      </c>
      <c r="G18" s="14">
        <v>485</v>
      </c>
      <c r="H18" s="14">
        <v>21</v>
      </c>
      <c r="I18" s="14">
        <v>0</v>
      </c>
      <c r="J18" s="14">
        <v>21</v>
      </c>
      <c r="K18" s="14">
        <v>49</v>
      </c>
      <c r="L18" s="14">
        <v>4</v>
      </c>
      <c r="M18" s="14">
        <v>53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0" t="s">
        <v>13</v>
      </c>
      <c r="B19" s="14">
        <v>2</v>
      </c>
      <c r="C19" s="14">
        <v>5</v>
      </c>
      <c r="D19" s="14">
        <v>7</v>
      </c>
      <c r="E19" s="14">
        <v>1437</v>
      </c>
      <c r="F19" s="14">
        <v>0</v>
      </c>
      <c r="G19" s="14">
        <v>1437</v>
      </c>
      <c r="H19" s="14">
        <v>26</v>
      </c>
      <c r="I19" s="14">
        <v>88</v>
      </c>
      <c r="J19" s="14">
        <v>114</v>
      </c>
      <c r="K19" s="14">
        <v>20</v>
      </c>
      <c r="L19" s="14">
        <v>13</v>
      </c>
      <c r="M19" s="14">
        <v>33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 x14ac:dyDescent="0.2">
      <c r="A20" s="16" t="s">
        <v>12</v>
      </c>
      <c r="B20" s="15">
        <f>SUM(B21:B30)</f>
        <v>8</v>
      </c>
      <c r="C20" s="15">
        <f>SUM(C21:C30)</f>
        <v>7</v>
      </c>
      <c r="D20" s="15">
        <f>SUM(D21:D30)</f>
        <v>15</v>
      </c>
      <c r="E20" s="15">
        <f>SUM(E21:E30)</f>
        <v>3328</v>
      </c>
      <c r="F20" s="15">
        <f>SUM(F21:F30)</f>
        <v>467</v>
      </c>
      <c r="G20" s="15">
        <f>SUM(G21:G30)</f>
        <v>3795</v>
      </c>
      <c r="H20" s="15">
        <f>SUM(H21:H30)</f>
        <v>224</v>
      </c>
      <c r="I20" s="15">
        <f>SUM(I21:I30)</f>
        <v>96</v>
      </c>
      <c r="J20" s="15">
        <f>SUM(J21:J30)</f>
        <v>320</v>
      </c>
      <c r="K20" s="15">
        <f>SUM(K21:K30)</f>
        <v>735</v>
      </c>
      <c r="L20" s="15">
        <f>SUM(L21:L30)</f>
        <v>173</v>
      </c>
      <c r="M20" s="15">
        <f>SUM(M21:M30)</f>
        <v>908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10" t="s">
        <v>11</v>
      </c>
      <c r="B21" s="14">
        <v>1</v>
      </c>
      <c r="C21" s="14">
        <v>0</v>
      </c>
      <c r="D21" s="14">
        <v>1</v>
      </c>
      <c r="E21" s="14">
        <v>400</v>
      </c>
      <c r="F21" s="14">
        <v>50</v>
      </c>
      <c r="G21" s="14">
        <v>450</v>
      </c>
      <c r="H21" s="14">
        <v>44</v>
      </c>
      <c r="I21" s="14">
        <v>0</v>
      </c>
      <c r="J21" s="14">
        <v>44</v>
      </c>
      <c r="K21" s="14">
        <v>117</v>
      </c>
      <c r="L21" s="14">
        <v>29</v>
      </c>
      <c r="M21" s="14">
        <v>146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10" t="s">
        <v>10</v>
      </c>
      <c r="B22" s="14">
        <v>2</v>
      </c>
      <c r="C22" s="14">
        <v>1</v>
      </c>
      <c r="D22" s="14">
        <v>3</v>
      </c>
      <c r="E22" s="14">
        <v>540</v>
      </c>
      <c r="F22" s="14">
        <v>90</v>
      </c>
      <c r="G22" s="14">
        <v>630</v>
      </c>
      <c r="H22" s="14">
        <v>72</v>
      </c>
      <c r="I22" s="14">
        <v>0</v>
      </c>
      <c r="J22" s="14">
        <v>72</v>
      </c>
      <c r="K22" s="14">
        <v>55</v>
      </c>
      <c r="L22" s="14">
        <v>12</v>
      </c>
      <c r="M22" s="14">
        <v>67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10" t="s">
        <v>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10" t="s">
        <v>8</v>
      </c>
      <c r="B24" s="13">
        <v>1</v>
      </c>
      <c r="C24" s="13">
        <v>1</v>
      </c>
      <c r="D24" s="13">
        <v>2</v>
      </c>
      <c r="E24" s="13">
        <v>428</v>
      </c>
      <c r="F24" s="13">
        <v>0</v>
      </c>
      <c r="G24" s="13">
        <v>428</v>
      </c>
      <c r="H24" s="13">
        <v>9</v>
      </c>
      <c r="I24" s="13">
        <v>12</v>
      </c>
      <c r="J24" s="13">
        <v>21</v>
      </c>
      <c r="K24" s="13">
        <v>48</v>
      </c>
      <c r="L24" s="13">
        <v>0</v>
      </c>
      <c r="M24" s="13">
        <v>48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0" t="s">
        <v>7</v>
      </c>
      <c r="B25" s="12">
        <v>2</v>
      </c>
      <c r="C25" s="12">
        <v>0</v>
      </c>
      <c r="D25" s="12">
        <v>2</v>
      </c>
      <c r="E25" s="12">
        <v>111</v>
      </c>
      <c r="F25" s="12">
        <v>0</v>
      </c>
      <c r="G25" s="12">
        <v>111</v>
      </c>
      <c r="H25" s="12">
        <v>31</v>
      </c>
      <c r="I25" s="12">
        <v>0</v>
      </c>
      <c r="J25" s="12">
        <v>31</v>
      </c>
      <c r="K25" s="12">
        <v>165</v>
      </c>
      <c r="L25" s="12">
        <v>3</v>
      </c>
      <c r="M25" s="12">
        <v>168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0" t="s">
        <v>6</v>
      </c>
      <c r="B26" s="11">
        <v>1</v>
      </c>
      <c r="C26" s="11">
        <v>1</v>
      </c>
      <c r="D26" s="11">
        <v>2</v>
      </c>
      <c r="E26" s="11">
        <v>71</v>
      </c>
      <c r="F26" s="11">
        <v>10</v>
      </c>
      <c r="G26" s="11">
        <v>81</v>
      </c>
      <c r="H26" s="11">
        <v>25</v>
      </c>
      <c r="I26" s="11">
        <v>36</v>
      </c>
      <c r="J26" s="11">
        <v>61</v>
      </c>
      <c r="K26" s="11">
        <v>62</v>
      </c>
      <c r="L26" s="11">
        <v>4</v>
      </c>
      <c r="M26" s="11">
        <v>66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0" t="s">
        <v>5</v>
      </c>
      <c r="B27" s="11">
        <v>0</v>
      </c>
      <c r="C27" s="11">
        <v>2</v>
      </c>
      <c r="D27" s="11">
        <v>2</v>
      </c>
      <c r="E27" s="11">
        <v>85</v>
      </c>
      <c r="F27" s="11">
        <v>127</v>
      </c>
      <c r="G27" s="11">
        <v>212</v>
      </c>
      <c r="H27" s="11">
        <v>0</v>
      </c>
      <c r="I27" s="11">
        <v>28</v>
      </c>
      <c r="J27" s="11">
        <v>28</v>
      </c>
      <c r="K27" s="11">
        <v>91</v>
      </c>
      <c r="L27" s="11">
        <v>30</v>
      </c>
      <c r="M27" s="11">
        <v>121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10" t="s">
        <v>4</v>
      </c>
      <c r="B28" s="11">
        <v>0</v>
      </c>
      <c r="C28" s="11">
        <v>1</v>
      </c>
      <c r="D28" s="11">
        <v>1</v>
      </c>
      <c r="E28" s="11">
        <v>124</v>
      </c>
      <c r="F28" s="11">
        <v>0</v>
      </c>
      <c r="G28" s="11">
        <v>124</v>
      </c>
      <c r="H28" s="11">
        <v>34</v>
      </c>
      <c r="I28" s="11">
        <v>0</v>
      </c>
      <c r="J28" s="11">
        <v>34</v>
      </c>
      <c r="K28" s="11">
        <v>30</v>
      </c>
      <c r="L28" s="11">
        <v>73</v>
      </c>
      <c r="M28" s="11">
        <v>103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0" t="s">
        <v>3</v>
      </c>
      <c r="B29" s="8">
        <v>0</v>
      </c>
      <c r="C29" s="8">
        <v>1</v>
      </c>
      <c r="D29" s="8">
        <v>1</v>
      </c>
      <c r="E29" s="8">
        <v>234</v>
      </c>
      <c r="F29" s="8">
        <v>25</v>
      </c>
      <c r="G29" s="8">
        <v>259</v>
      </c>
      <c r="H29" s="8">
        <v>0</v>
      </c>
      <c r="I29" s="8">
        <v>20</v>
      </c>
      <c r="J29" s="8">
        <v>20</v>
      </c>
      <c r="K29" s="8">
        <v>150</v>
      </c>
      <c r="L29" s="8">
        <v>22</v>
      </c>
      <c r="M29" s="8">
        <v>172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10" t="s">
        <v>2</v>
      </c>
      <c r="B30" s="8">
        <v>1</v>
      </c>
      <c r="C30" s="8">
        <v>0</v>
      </c>
      <c r="D30" s="8">
        <v>1</v>
      </c>
      <c r="E30" s="8">
        <v>1335</v>
      </c>
      <c r="F30" s="8">
        <v>165</v>
      </c>
      <c r="G30" s="8">
        <v>1500</v>
      </c>
      <c r="H30" s="8">
        <v>9</v>
      </c>
      <c r="I30" s="8">
        <v>0</v>
      </c>
      <c r="J30" s="8">
        <v>9</v>
      </c>
      <c r="K30" s="8">
        <v>17</v>
      </c>
      <c r="L30" s="8">
        <v>0</v>
      </c>
      <c r="M30" s="8">
        <v>17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" customHeight="1" thickBot="1" x14ac:dyDescent="0.25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thickBot="1" x14ac:dyDescent="0.25">
      <c r="A32" s="7" t="s">
        <v>1</v>
      </c>
      <c r="B32" s="6">
        <f>SUM(B8,B13,B16,B20)</f>
        <v>23</v>
      </c>
      <c r="C32" s="6">
        <f>SUM(C8,C13,C16,C20)</f>
        <v>19</v>
      </c>
      <c r="D32" s="6">
        <f>SUM(D8,D13,D16,D20)</f>
        <v>42</v>
      </c>
      <c r="E32" s="6">
        <f>SUM(E8,E13,E16,E20)</f>
        <v>12028</v>
      </c>
      <c r="F32" s="6">
        <f>SUM(F8,F13,F16,F20)</f>
        <v>1172</v>
      </c>
      <c r="G32" s="6">
        <f>SUM(G8,G13,G16,G20)</f>
        <v>13200</v>
      </c>
      <c r="H32" s="6">
        <f>SUM(H8,H13,H16,H20)</f>
        <v>553</v>
      </c>
      <c r="I32" s="6">
        <f>SUM(I8,I13,I16,I20)</f>
        <v>298</v>
      </c>
      <c r="J32" s="6">
        <f>SUM(J8,J13,J16,J20)</f>
        <v>851</v>
      </c>
      <c r="K32" s="6">
        <f>SUM(K8,K13,K16,K20)</f>
        <v>1628</v>
      </c>
      <c r="L32" s="6">
        <f>SUM(L8,L13,L16,L20)</f>
        <v>267</v>
      </c>
      <c r="M32" s="6">
        <f>SUM(M8,M13,M16,M20)</f>
        <v>1895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5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2026-04-04T01:34:26Z</dcterms:created>
  <dcterms:modified xsi:type="dcterms:W3CDTF">2026-04-04T01:34:38Z</dcterms:modified>
</cp:coreProperties>
</file>