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882642A9-C454-924F-A428-C7022797018A}" xr6:coauthVersionLast="47" xr6:coauthVersionMax="47" xr10:uidLastSave="{00000000-0000-0000-0000-000000000000}"/>
  <bookViews>
    <workbookView xWindow="9180" yWindow="4680" windowWidth="27240" windowHeight="16180" xr2:uid="{CF30F5B8-AFD2-8C46-92BE-AEFDFC10BE0A}"/>
  </bookViews>
  <sheets>
    <sheet name="Talle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C84" i="1" s="1"/>
  <c r="D8" i="1"/>
  <c r="E8" i="1"/>
  <c r="E84" i="1" s="1"/>
  <c r="F8" i="1"/>
  <c r="G8" i="1"/>
  <c r="G84" i="1" s="1"/>
  <c r="H8" i="1"/>
  <c r="H84" i="1" s="1"/>
  <c r="I8" i="1"/>
  <c r="J8" i="1"/>
  <c r="K8" i="1"/>
  <c r="L8" i="1"/>
  <c r="M8" i="1"/>
  <c r="B20" i="1"/>
  <c r="C20" i="1"/>
  <c r="D20" i="1"/>
  <c r="E20" i="1"/>
  <c r="F20" i="1"/>
  <c r="G20" i="1"/>
  <c r="H20" i="1"/>
  <c r="I20" i="1"/>
  <c r="J20" i="1"/>
  <c r="K20" i="1"/>
  <c r="L20" i="1"/>
  <c r="M20" i="1"/>
  <c r="B25" i="1"/>
  <c r="C25" i="1"/>
  <c r="D25" i="1"/>
  <c r="E25" i="1"/>
  <c r="F25" i="1"/>
  <c r="G25" i="1"/>
  <c r="H25" i="1"/>
  <c r="I25" i="1"/>
  <c r="J25" i="1"/>
  <c r="K25" i="1"/>
  <c r="L25" i="1"/>
  <c r="M25" i="1"/>
  <c r="B35" i="1"/>
  <c r="B84" i="1" s="1"/>
  <c r="C35" i="1"/>
  <c r="D35" i="1"/>
  <c r="D84" i="1" s="1"/>
  <c r="E35" i="1"/>
  <c r="F35" i="1"/>
  <c r="G35" i="1"/>
  <c r="H35" i="1"/>
  <c r="I35" i="1"/>
  <c r="J35" i="1"/>
  <c r="J84" i="1" s="1"/>
  <c r="K35" i="1"/>
  <c r="K84" i="1" s="1"/>
  <c r="L35" i="1"/>
  <c r="L84" i="1" s="1"/>
  <c r="M35" i="1"/>
  <c r="M84" i="1" s="1"/>
  <c r="F84" i="1"/>
  <c r="I84" i="1"/>
</calcChain>
</file>

<file path=xl/sharedStrings.xml><?xml version="1.0" encoding="utf-8"?>
<sst xmlns="http://schemas.openxmlformats.org/spreadsheetml/2006/main" count="95" uniqueCount="86">
  <si>
    <t>FUENTE: REDEC, Secretaría de Desarrollo Institucional, UNAM.</t>
  </si>
  <si>
    <t xml:space="preserve">  </t>
  </si>
  <si>
    <t>Unidad de Investigación sobre Representaciones Culturales y Sociales</t>
  </si>
  <si>
    <t>Unidad Académica de Estudios Regionales</t>
  </si>
  <si>
    <t>Red de Educación Continua</t>
  </si>
  <si>
    <t xml:space="preserve">Programa Universitario de Estudios Sobre la Ciudad </t>
  </si>
  <si>
    <t>Programa Universitario de Estudios del Desarrollo</t>
  </si>
  <si>
    <t>Programa Universitario sobre Estudios de Asia y África</t>
  </si>
  <si>
    <t>Programa Universitario de Derechos Humanos</t>
  </si>
  <si>
    <t>Programa Universitario de Bioética</t>
  </si>
  <si>
    <t>Instituto de Ciencias Nucleares</t>
  </si>
  <si>
    <t>Instituto de Investigaciones Sociales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</si>
  <si>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</si>
  <si>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</si>
  <si>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</si>
  <si>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Geología</t>
  </si>
  <si>
    <t>Instituto de Geografía</t>
  </si>
  <si>
    <t>Instituto de Geofísica</t>
  </si>
  <si>
    <t xml:space="preserve">Instituto de Ciencias Físicas </t>
  </si>
  <si>
    <t>Instituto de Ciencias de la Atmósfera y Cambio Climático</t>
  </si>
  <si>
    <t>Instituto de Ciencias Aplicadas y Tecnología</t>
  </si>
  <si>
    <t>Instituto de Biología</t>
  </si>
  <si>
    <t xml:space="preserve">Instituto de Astronomía </t>
  </si>
  <si>
    <t>Dirección General del Deporte Universitario</t>
  </si>
  <si>
    <t>Dirección General de Publicaciones y Fomento Editorial</t>
  </si>
  <si>
    <t>Dirección General de Divulgación de las Humanidades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</si>
  <si>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</si>
  <si>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</si>
  <si>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</si>
  <si>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</si>
  <si>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Teatro</t>
  </si>
  <si>
    <t>Dirección de Literatura y Fomento a la Lectura</t>
  </si>
  <si>
    <t>Coordinación General de Estudios de Posgrado</t>
  </si>
  <si>
    <t>Coordinación de Proyectos Tecnológicos y de Innovación</t>
  </si>
  <si>
    <t xml:space="preserve">Coordinación de Universidad Abierta y Educación Digital (CUAED) </t>
  </si>
  <si>
    <t>Centro Regional de Investigaciones Multidisciplinarias</t>
  </si>
  <si>
    <t>Centro de Nanociencias y Nanotecnología</t>
  </si>
  <si>
    <t>Centro de Investigaciones sobre América Latina y el Caribe</t>
  </si>
  <si>
    <t>Centro de Investigaciones en Geografía Ambiental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</si>
  <si>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</si>
  <si>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</si>
  <si>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</si>
  <si>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</si>
  <si>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Física Aplicada y Tecnología Avanzada</t>
  </si>
  <si>
    <t>Centro de Estudios Mexicanos • UNAM España</t>
  </si>
  <si>
    <t>Centro de Estudios Mexicanos • UNAM Boston</t>
  </si>
  <si>
    <t>Centro de Enseñanza para Extranjeros</t>
  </si>
  <si>
    <t>Centro de Ciencias de la Complejidad</t>
  </si>
  <si>
    <t>Casa del Lago</t>
  </si>
  <si>
    <t>OTRAS ENTIDADES</t>
  </si>
  <si>
    <t>Escuela Nacional de Trabajo Social</t>
  </si>
  <si>
    <t>Escuela Nacional de Estudios Superiores, Unidad Morelia</t>
  </si>
  <si>
    <t>Escuela Nacional de Estudios Superiores, Unidad Mérida</t>
  </si>
  <si>
    <t>Escuela Nacional de Estudios Superiores, Unidad León - Extensión San Miguel de Allende</t>
  </si>
  <si>
    <t>Escuela Nacional de Estudios Superiores, Unidad León</t>
  </si>
  <si>
    <t>Escuela Nacional de Estudios Superiores Juriquilla</t>
  </si>
  <si>
    <t>Escuela Nacional de Ciencias de la Tierra</t>
  </si>
  <si>
    <t>Escuela de Extensión Universitaria • UNAM San Antonio</t>
  </si>
  <si>
    <t>Escuela de Extensión Universitaria • UNAM Chicago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</si>
  <si>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</si>
  <si>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</si>
  <si>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</si>
  <si>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</si>
  <si>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Acatlán</t>
  </si>
  <si>
    <t>UNIDADES MULTIDISCIPLINARIAS</t>
  </si>
  <si>
    <t xml:space="preserve">Facultad de Química </t>
  </si>
  <si>
    <t>Facultad de Psicología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</si>
  <si>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</si>
  <si>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</si>
  <si>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</si>
  <si>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</si>
  <si>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</si>
  <si>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Enfermería y Obstetricia</t>
  </si>
  <si>
    <t xml:space="preserve">Facultad de Ciencias 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</si>
  <si>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</si>
  <si>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</si>
  <si>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</si>
  <si>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</si>
  <si>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</si>
  <si>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</si>
  <si>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</si>
  <si>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</si>
  <si>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</si>
  <si>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</si>
  <si>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TALLERES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</si>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</sst>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b/>
      <sz val="10"/>
      <color rgb="FF212529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D9EA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/>
    <xf numFmtId="0" fontId="5" fillId="0" borderId="0" xfId="1" applyFont="1" applyAlignment="1">
      <alignment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horizontal="left" vertical="top"/>
    </xf>
    <xf numFmtId="3" fontId="6" fillId="0" borderId="0" xfId="1" applyNumberFormat="1" applyFont="1" applyAlignment="1">
      <alignment horizontal="right"/>
    </xf>
    <xf numFmtId="0" fontId="5" fillId="3" borderId="0" xfId="1" applyFont="1" applyFill="1" applyAlignment="1">
      <alignment horizontal="left" vertical="top"/>
    </xf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5" fillId="3" borderId="0" xfId="1" applyFont="1" applyFill="1" applyAlignment="1">
      <alignment horizontal="left" vertical="top" wrapText="1"/>
    </xf>
    <xf numFmtId="3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left" vertical="top" wrapText="1"/>
    </xf>
    <xf numFmtId="3" fontId="7" fillId="4" borderId="0" xfId="1" applyNumberFormat="1" applyFont="1" applyFill="1" applyAlignment="1">
      <alignment horizontal="right"/>
    </xf>
    <xf numFmtId="0" fontId="7" fillId="4" borderId="0" xfId="1" applyFont="1" applyFill="1" applyAlignment="1">
      <alignment horizontal="left" vertical="center"/>
    </xf>
    <xf numFmtId="3" fontId="5" fillId="0" borderId="0" xfId="1" applyNumberFormat="1" applyFont="1" applyAlignment="1">
      <alignment horizontal="right"/>
    </xf>
    <xf numFmtId="0" fontId="5" fillId="0" borderId="0" xfId="1" applyFont="1" applyAlignment="1">
      <alignment horizontal="left" vertical="center"/>
    </xf>
    <xf numFmtId="0" fontId="2" fillId="4" borderId="0" xfId="1" applyFont="1" applyFill="1"/>
    <xf numFmtId="3" fontId="5" fillId="0" borderId="0" xfId="1" applyNumberFormat="1" applyFont="1" applyAlignment="1">
      <alignment vertical="top" wrapText="1"/>
    </xf>
    <xf numFmtId="0" fontId="8" fillId="0" borderId="0" xfId="1" applyFont="1"/>
    <xf numFmtId="3" fontId="1" fillId="0" borderId="0" xfId="1" applyNumberFormat="1"/>
    <xf numFmtId="3" fontId="5" fillId="5" borderId="0" xfId="1" applyNumberFormat="1" applyFont="1" applyFill="1" applyAlignment="1">
      <alignment horizontal="right" vertical="top"/>
    </xf>
    <xf numFmtId="0" fontId="5" fillId="5" borderId="0" xfId="1" applyFont="1" applyFill="1" applyAlignment="1">
      <alignment horizontal="left" vertical="top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10" fillId="0" borderId="0" xfId="1" applyFont="1"/>
    <xf numFmtId="0" fontId="9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7" xfId="1" xr:uid="{44E66BA9-CE65-1148-AC49-EA4FCD489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84ED-129E-5846-9EBD-431E52BEB47A}">
  <sheetPr>
    <tabColor theme="5" tint="-0.249977111117893"/>
  </sheetPr>
  <dimension ref="A1:Z993"/>
  <sheetViews>
    <sheetView tabSelected="1" zoomScale="110" zoomScaleNormal="110" workbookViewId="0">
      <selection sqref="A1:XFD1"/>
    </sheetView>
  </sheetViews>
  <sheetFormatPr baseColWidth="10" defaultColWidth="14.5" defaultRowHeight="15" customHeight="1" x14ac:dyDescent="0.2"/>
  <cols>
    <col min="1" max="1" width="85.33203125" style="1" customWidth="1"/>
    <col min="2" max="26" width="11.5" style="1" customWidth="1"/>
    <col min="27" max="16384" width="14.5" style="1"/>
  </cols>
  <sheetData>
    <row r="1" spans="1:26" ht="12.75" customHeight="1" x14ac:dyDescent="0.2">
      <c r="A1" s="34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4" t="s">
        <v>84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4">
        <v>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9"/>
      <c r="B5" s="31" t="s">
        <v>83</v>
      </c>
      <c r="C5" s="30"/>
      <c r="D5" s="30"/>
      <c r="E5" s="31" t="s">
        <v>82</v>
      </c>
      <c r="F5" s="30"/>
      <c r="G5" s="30"/>
      <c r="H5" s="31" t="s">
        <v>81</v>
      </c>
      <c r="I5" s="30"/>
      <c r="J5" s="30"/>
      <c r="K5" s="31" t="s">
        <v>80</v>
      </c>
      <c r="L5" s="30"/>
      <c r="M5" s="3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29"/>
      <c r="B6" s="29" t="s">
        <v>79</v>
      </c>
      <c r="C6" s="29" t="s">
        <v>78</v>
      </c>
      <c r="D6" s="29" t="s">
        <v>77</v>
      </c>
      <c r="E6" s="29" t="s">
        <v>79</v>
      </c>
      <c r="F6" s="29" t="s">
        <v>78</v>
      </c>
      <c r="G6" s="29" t="s">
        <v>77</v>
      </c>
      <c r="H6" s="29" t="s">
        <v>79</v>
      </c>
      <c r="I6" s="29" t="s">
        <v>78</v>
      </c>
      <c r="J6" s="29" t="s">
        <v>77</v>
      </c>
      <c r="K6" s="29" t="s">
        <v>79</v>
      </c>
      <c r="L6" s="29" t="s">
        <v>78</v>
      </c>
      <c r="M6" s="29" t="s">
        <v>77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">
      <c r="A7" s="2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8" t="s">
        <v>76</v>
      </c>
      <c r="B8" s="17">
        <f>SUM(B9:B19)</f>
        <v>114</v>
      </c>
      <c r="C8" s="17">
        <f>SUM(C9:C19)</f>
        <v>3</v>
      </c>
      <c r="D8" s="17">
        <f>SUM(D9:D19)</f>
        <v>117</v>
      </c>
      <c r="E8" s="17">
        <f>SUM(E9:E19)</f>
        <v>1636</v>
      </c>
      <c r="F8" s="17">
        <f>SUM(F9:F19)</f>
        <v>48</v>
      </c>
      <c r="G8" s="17">
        <f>SUM(G9:G19)</f>
        <v>1684</v>
      </c>
      <c r="H8" s="17">
        <f>SUM(H9:H19)</f>
        <v>2285</v>
      </c>
      <c r="I8" s="17">
        <f>SUM(I9:I19)</f>
        <v>48</v>
      </c>
      <c r="J8" s="17">
        <f>SUM(J9:J19)</f>
        <v>2333</v>
      </c>
      <c r="K8" s="17">
        <f>SUM(K9:K19)</f>
        <v>296</v>
      </c>
      <c r="L8" s="17">
        <f>SUM(L9:L19)</f>
        <v>14</v>
      </c>
      <c r="M8" s="17">
        <f>SUM(M9:M19)</f>
        <v>310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9" t="s">
        <v>75</v>
      </c>
      <c r="B9" s="15">
        <v>2</v>
      </c>
      <c r="C9" s="15">
        <v>0</v>
      </c>
      <c r="D9" s="15">
        <v>2</v>
      </c>
      <c r="E9" s="15">
        <v>34</v>
      </c>
      <c r="F9" s="15">
        <v>0</v>
      </c>
      <c r="G9" s="15">
        <v>34</v>
      </c>
      <c r="H9" s="15">
        <v>41</v>
      </c>
      <c r="I9" s="15">
        <v>0</v>
      </c>
      <c r="J9" s="15">
        <v>41</v>
      </c>
      <c r="K9" s="15">
        <v>1</v>
      </c>
      <c r="L9" s="15">
        <v>1</v>
      </c>
      <c r="M9" s="15">
        <v>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9" t="s">
        <v>74</v>
      </c>
      <c r="B10" s="15">
        <v>36</v>
      </c>
      <c r="C10" s="15">
        <v>0</v>
      </c>
      <c r="D10" s="15">
        <v>36</v>
      </c>
      <c r="E10" s="15">
        <v>501</v>
      </c>
      <c r="F10" s="15">
        <v>0</v>
      </c>
      <c r="G10" s="15">
        <v>501</v>
      </c>
      <c r="H10" s="15">
        <v>1080</v>
      </c>
      <c r="I10" s="15">
        <v>0</v>
      </c>
      <c r="J10" s="15">
        <v>1080</v>
      </c>
      <c r="K10" s="15">
        <v>36</v>
      </c>
      <c r="L10" s="15">
        <v>0</v>
      </c>
      <c r="M10" s="15">
        <v>36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6" t="s">
        <v>73</v>
      </c>
      <c r="B11" s="25">
        <v>3</v>
      </c>
      <c r="C11" s="25">
        <v>0</v>
      </c>
      <c r="D11" s="25">
        <v>3</v>
      </c>
      <c r="E11" s="25">
        <v>47</v>
      </c>
      <c r="F11" s="25">
        <v>0</v>
      </c>
      <c r="G11" s="25">
        <v>47</v>
      </c>
      <c r="H11" s="25">
        <v>50</v>
      </c>
      <c r="I11" s="25">
        <v>0</v>
      </c>
      <c r="J11" s="25">
        <v>50</v>
      </c>
      <c r="K11" s="25">
        <v>23</v>
      </c>
      <c r="L11" s="25">
        <v>0</v>
      </c>
      <c r="M11" s="25">
        <v>23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9" t="s">
        <v>72</v>
      </c>
      <c r="B12" s="10">
        <v>3</v>
      </c>
      <c r="C12" s="10">
        <v>0</v>
      </c>
      <c r="D12" s="10">
        <v>3</v>
      </c>
      <c r="E12" s="10">
        <v>39</v>
      </c>
      <c r="F12" s="10">
        <v>0</v>
      </c>
      <c r="G12" s="10">
        <v>39</v>
      </c>
      <c r="H12" s="10">
        <v>18</v>
      </c>
      <c r="I12" s="10">
        <v>0</v>
      </c>
      <c r="J12" s="10">
        <v>18</v>
      </c>
      <c r="K12" s="10">
        <v>9</v>
      </c>
      <c r="L12" s="10">
        <v>0</v>
      </c>
      <c r="M12" s="10">
        <v>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9" t="s">
        <v>71</v>
      </c>
      <c r="B13" s="15">
        <v>8</v>
      </c>
      <c r="C13" s="15">
        <v>0</v>
      </c>
      <c r="D13" s="15">
        <v>8</v>
      </c>
      <c r="E13" s="15">
        <v>107</v>
      </c>
      <c r="F13" s="15">
        <v>0</v>
      </c>
      <c r="G13" s="15">
        <v>107</v>
      </c>
      <c r="H13" s="15">
        <v>174</v>
      </c>
      <c r="I13" s="15">
        <v>0</v>
      </c>
      <c r="J13" s="15">
        <v>174</v>
      </c>
      <c r="K13" s="15">
        <v>10</v>
      </c>
      <c r="L13" s="15">
        <v>0</v>
      </c>
      <c r="M13" s="15">
        <v>10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9" t="s">
        <v>70</v>
      </c>
      <c r="B14" s="15">
        <v>5</v>
      </c>
      <c r="C14" s="15">
        <v>0</v>
      </c>
      <c r="D14" s="15">
        <v>5</v>
      </c>
      <c r="E14" s="15">
        <v>40</v>
      </c>
      <c r="F14" s="15">
        <v>0</v>
      </c>
      <c r="G14" s="15">
        <v>40</v>
      </c>
      <c r="H14" s="15">
        <v>40</v>
      </c>
      <c r="I14" s="15">
        <v>0</v>
      </c>
      <c r="J14" s="15">
        <v>40</v>
      </c>
      <c r="K14" s="15">
        <v>7</v>
      </c>
      <c r="L14" s="15">
        <v>0</v>
      </c>
      <c r="M14" s="15">
        <v>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9" t="s">
        <v>69</v>
      </c>
      <c r="B15" s="15">
        <v>4</v>
      </c>
      <c r="C15" s="15">
        <v>0</v>
      </c>
      <c r="D15" s="15">
        <v>4</v>
      </c>
      <c r="E15" s="15">
        <v>62</v>
      </c>
      <c r="F15" s="15">
        <v>0</v>
      </c>
      <c r="G15" s="15">
        <v>62</v>
      </c>
      <c r="H15" s="15">
        <v>102</v>
      </c>
      <c r="I15" s="15">
        <v>0</v>
      </c>
      <c r="J15" s="15">
        <v>102</v>
      </c>
      <c r="K15" s="15">
        <v>12</v>
      </c>
      <c r="L15" s="15">
        <v>0</v>
      </c>
      <c r="M15" s="15">
        <v>12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9" t="s">
        <v>68</v>
      </c>
      <c r="B16" s="15">
        <v>50</v>
      </c>
      <c r="C16" s="15">
        <v>2</v>
      </c>
      <c r="D16" s="15">
        <v>52</v>
      </c>
      <c r="E16" s="15">
        <v>731</v>
      </c>
      <c r="F16" s="15">
        <v>8</v>
      </c>
      <c r="G16" s="15">
        <v>739</v>
      </c>
      <c r="H16" s="15">
        <v>720</v>
      </c>
      <c r="I16" s="15">
        <v>28</v>
      </c>
      <c r="J16" s="15">
        <v>748</v>
      </c>
      <c r="K16" s="15">
        <v>195</v>
      </c>
      <c r="L16" s="15">
        <v>3</v>
      </c>
      <c r="M16" s="15">
        <v>198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9" t="s">
        <v>67</v>
      </c>
      <c r="B17" s="15">
        <v>3</v>
      </c>
      <c r="C17" s="15">
        <v>1</v>
      </c>
      <c r="D17" s="15">
        <v>4</v>
      </c>
      <c r="E17" s="15">
        <v>75</v>
      </c>
      <c r="F17" s="15">
        <v>40</v>
      </c>
      <c r="G17" s="15">
        <v>115</v>
      </c>
      <c r="H17" s="15">
        <v>60</v>
      </c>
      <c r="I17" s="15">
        <v>20</v>
      </c>
      <c r="J17" s="15">
        <v>80</v>
      </c>
      <c r="K17" s="15">
        <v>3</v>
      </c>
      <c r="L17" s="15">
        <v>10</v>
      </c>
      <c r="M17" s="15">
        <v>13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" t="s">
        <v>66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9" t="s">
        <v>65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18" t="s">
        <v>64</v>
      </c>
      <c r="B20" s="17">
        <f>SUM(B21:B24)</f>
        <v>63</v>
      </c>
      <c r="C20" s="17">
        <f>SUM(C21:C24)</f>
        <v>0</v>
      </c>
      <c r="D20" s="17">
        <f>SUM(D21:D24)</f>
        <v>63</v>
      </c>
      <c r="E20" s="17">
        <f>SUM(E21:E24)</f>
        <v>3349</v>
      </c>
      <c r="F20" s="17">
        <f>SUM(F21:F24)</f>
        <v>0</v>
      </c>
      <c r="G20" s="17">
        <f>SUM(G21:G24)</f>
        <v>3349</v>
      </c>
      <c r="H20" s="17">
        <f>SUM(H21:H24)</f>
        <v>397</v>
      </c>
      <c r="I20" s="17">
        <f>SUM(I21:I24)</f>
        <v>0</v>
      </c>
      <c r="J20" s="17">
        <f>SUM(J21:J24)</f>
        <v>397</v>
      </c>
      <c r="K20" s="17">
        <f>SUM(K21:K24)</f>
        <v>72</v>
      </c>
      <c r="L20" s="17">
        <f>SUM(L21:L24)</f>
        <v>1</v>
      </c>
      <c r="M20" s="17">
        <f>SUM(M21:M24)</f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9" t="s">
        <v>63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" customHeight="1" x14ac:dyDescent="0.2">
      <c r="A22" s="9" t="s">
        <v>62</v>
      </c>
      <c r="B22" s="15">
        <v>6</v>
      </c>
      <c r="C22" s="15">
        <v>0</v>
      </c>
      <c r="D22" s="15">
        <v>6</v>
      </c>
      <c r="E22" s="15">
        <v>59</v>
      </c>
      <c r="F22" s="15">
        <v>0</v>
      </c>
      <c r="G22" s="15">
        <v>59</v>
      </c>
      <c r="H22" s="15">
        <v>161</v>
      </c>
      <c r="I22" s="15">
        <v>0</v>
      </c>
      <c r="J22" s="15">
        <v>161</v>
      </c>
      <c r="K22" s="15">
        <v>5</v>
      </c>
      <c r="L22" s="15">
        <v>1</v>
      </c>
      <c r="M22" s="15">
        <v>6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">
      <c r="A23" s="9" t="s">
        <v>61</v>
      </c>
      <c r="B23" s="15">
        <v>37</v>
      </c>
      <c r="C23" s="24"/>
      <c r="D23" s="15">
        <v>37</v>
      </c>
      <c r="E23" s="15">
        <v>2945</v>
      </c>
      <c r="F23" s="15">
        <v>0</v>
      </c>
      <c r="G23" s="15">
        <v>2945</v>
      </c>
      <c r="H23" s="15">
        <v>56</v>
      </c>
      <c r="I23" s="15">
        <v>0</v>
      </c>
      <c r="J23" s="15">
        <v>56</v>
      </c>
      <c r="K23" s="15">
        <v>37</v>
      </c>
      <c r="L23" s="15">
        <v>0</v>
      </c>
      <c r="M23" s="15">
        <v>37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">
      <c r="A24" s="9" t="s">
        <v>60</v>
      </c>
      <c r="B24" s="15">
        <v>20</v>
      </c>
      <c r="C24" s="15">
        <v>0</v>
      </c>
      <c r="D24" s="15">
        <v>20</v>
      </c>
      <c r="E24" s="15">
        <v>345</v>
      </c>
      <c r="F24" s="15">
        <v>0</v>
      </c>
      <c r="G24" s="15">
        <v>345</v>
      </c>
      <c r="H24" s="15">
        <v>180</v>
      </c>
      <c r="I24" s="15">
        <v>0</v>
      </c>
      <c r="J24" s="15">
        <v>180</v>
      </c>
      <c r="K24" s="15">
        <v>30</v>
      </c>
      <c r="L24" s="15">
        <v>0</v>
      </c>
      <c r="M24" s="15">
        <v>30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8" t="s">
        <v>59</v>
      </c>
      <c r="B25" s="17">
        <f>SUM(B26:B34)</f>
        <v>19</v>
      </c>
      <c r="C25" s="17">
        <f>SUM(C26:C34)</f>
        <v>89</v>
      </c>
      <c r="D25" s="17">
        <f>SUM(D26:D34)</f>
        <v>108</v>
      </c>
      <c r="E25" s="17">
        <f>SUM(E26:E34)</f>
        <v>954</v>
      </c>
      <c r="F25" s="17">
        <f>SUM(F26:F34)</f>
        <v>811</v>
      </c>
      <c r="G25" s="17">
        <f>SUM(G26:G34)</f>
        <v>1765</v>
      </c>
      <c r="H25" s="17">
        <f>SUM(H26:H34)</f>
        <v>165</v>
      </c>
      <c r="I25" s="17">
        <f>SUM(I26:I34)</f>
        <v>648</v>
      </c>
      <c r="J25" s="17">
        <f>SUM(J26:J34)</f>
        <v>813</v>
      </c>
      <c r="K25" s="17">
        <f>SUM(K26:K34)</f>
        <v>38</v>
      </c>
      <c r="L25" s="17">
        <f>SUM(L26:L34)</f>
        <v>51</v>
      </c>
      <c r="M25" s="17">
        <f>SUM(M26:M34)</f>
        <v>89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9" t="s">
        <v>58</v>
      </c>
      <c r="B26" s="15">
        <v>0</v>
      </c>
      <c r="C26" s="15">
        <v>44</v>
      </c>
      <c r="D26" s="15">
        <v>44</v>
      </c>
      <c r="E26" s="15">
        <v>0</v>
      </c>
      <c r="F26" s="15">
        <v>797</v>
      </c>
      <c r="G26" s="15">
        <v>797</v>
      </c>
      <c r="H26" s="15">
        <v>0</v>
      </c>
      <c r="I26" s="15">
        <v>51</v>
      </c>
      <c r="J26" s="15">
        <v>51</v>
      </c>
      <c r="K26" s="15">
        <v>0</v>
      </c>
      <c r="L26" s="15">
        <v>45</v>
      </c>
      <c r="M26" s="15">
        <v>45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9" t="s">
        <v>57</v>
      </c>
      <c r="B27" s="22">
        <v>6</v>
      </c>
      <c r="C27" s="22">
        <v>0</v>
      </c>
      <c r="D27" s="22">
        <v>6</v>
      </c>
      <c r="E27" s="22">
        <v>121</v>
      </c>
      <c r="F27" s="22">
        <v>0</v>
      </c>
      <c r="G27" s="22">
        <v>121</v>
      </c>
      <c r="H27" s="22">
        <v>39</v>
      </c>
      <c r="I27" s="22">
        <v>0</v>
      </c>
      <c r="J27" s="22">
        <v>39</v>
      </c>
      <c r="K27" s="22">
        <v>6</v>
      </c>
      <c r="L27" s="22">
        <v>0</v>
      </c>
      <c r="M27" s="22">
        <v>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9" t="s">
        <v>56</v>
      </c>
      <c r="B28" s="15">
        <v>1</v>
      </c>
      <c r="C28" s="15">
        <v>1</v>
      </c>
      <c r="D28" s="15">
        <v>2</v>
      </c>
      <c r="E28" s="15">
        <v>6</v>
      </c>
      <c r="F28" s="15">
        <v>14</v>
      </c>
      <c r="G28" s="15">
        <v>20</v>
      </c>
      <c r="H28" s="15">
        <v>20</v>
      </c>
      <c r="I28" s="15">
        <v>20</v>
      </c>
      <c r="J28" s="15">
        <v>40</v>
      </c>
      <c r="K28" s="15">
        <v>1</v>
      </c>
      <c r="L28" s="15">
        <v>0</v>
      </c>
      <c r="M28" s="15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9" t="s">
        <v>55</v>
      </c>
      <c r="B29" s="15">
        <v>6</v>
      </c>
      <c r="C29" s="15">
        <v>0</v>
      </c>
      <c r="D29" s="15">
        <v>6</v>
      </c>
      <c r="E29" s="15">
        <v>198</v>
      </c>
      <c r="F29" s="15">
        <v>0</v>
      </c>
      <c r="G29" s="15">
        <v>198</v>
      </c>
      <c r="H29" s="15">
        <v>12</v>
      </c>
      <c r="I29" s="15">
        <v>0</v>
      </c>
      <c r="J29" s="15">
        <v>12</v>
      </c>
      <c r="K29" s="15">
        <v>6</v>
      </c>
      <c r="L29" s="15">
        <v>0</v>
      </c>
      <c r="M29" s="15">
        <v>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9" t="s">
        <v>54</v>
      </c>
      <c r="B30" s="15">
        <v>0</v>
      </c>
      <c r="C30" s="15">
        <v>13</v>
      </c>
      <c r="D30" s="15">
        <v>13</v>
      </c>
      <c r="E30" s="15">
        <v>159</v>
      </c>
      <c r="F30" s="15">
        <v>0</v>
      </c>
      <c r="G30" s="15">
        <v>159</v>
      </c>
      <c r="H30" s="15">
        <v>0</v>
      </c>
      <c r="I30" s="15">
        <v>42</v>
      </c>
      <c r="J30" s="15">
        <v>42</v>
      </c>
      <c r="K30" s="15">
        <v>12</v>
      </c>
      <c r="L30" s="15">
        <v>1</v>
      </c>
      <c r="M30" s="15">
        <v>13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">
      <c r="A31" s="9" t="s">
        <v>53</v>
      </c>
      <c r="B31" s="15">
        <v>0</v>
      </c>
      <c r="C31" s="15">
        <v>31</v>
      </c>
      <c r="D31" s="15">
        <v>31</v>
      </c>
      <c r="E31" s="15">
        <v>317</v>
      </c>
      <c r="F31" s="15">
        <v>0</v>
      </c>
      <c r="G31" s="15">
        <v>317</v>
      </c>
      <c r="H31" s="15">
        <v>0</v>
      </c>
      <c r="I31" s="15">
        <v>535</v>
      </c>
      <c r="J31" s="15">
        <v>535</v>
      </c>
      <c r="K31" s="15">
        <v>3</v>
      </c>
      <c r="L31" s="15">
        <v>5</v>
      </c>
      <c r="M31" s="15">
        <v>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9" t="s">
        <v>52</v>
      </c>
      <c r="B32" s="15">
        <v>3</v>
      </c>
      <c r="C32" s="15">
        <v>0</v>
      </c>
      <c r="D32" s="15">
        <v>3</v>
      </c>
      <c r="E32" s="15">
        <v>27</v>
      </c>
      <c r="F32" s="15">
        <v>0</v>
      </c>
      <c r="G32" s="15">
        <v>27</v>
      </c>
      <c r="H32" s="15">
        <v>76</v>
      </c>
      <c r="I32" s="15">
        <v>0</v>
      </c>
      <c r="J32" s="15">
        <v>76</v>
      </c>
      <c r="K32" s="15">
        <v>6</v>
      </c>
      <c r="L32" s="15">
        <v>0</v>
      </c>
      <c r="M32" s="15">
        <v>6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9" t="s">
        <v>51</v>
      </c>
      <c r="B33" s="15">
        <v>3</v>
      </c>
      <c r="C33" s="15">
        <v>0</v>
      </c>
      <c r="D33" s="15">
        <v>3</v>
      </c>
      <c r="E33" s="15">
        <v>126</v>
      </c>
      <c r="F33" s="15">
        <v>0</v>
      </c>
      <c r="G33" s="15">
        <v>126</v>
      </c>
      <c r="H33" s="15">
        <v>18</v>
      </c>
      <c r="I33" s="15">
        <v>0</v>
      </c>
      <c r="J33" s="15">
        <v>18</v>
      </c>
      <c r="K33" s="15">
        <v>4</v>
      </c>
      <c r="L33" s="15">
        <v>0</v>
      </c>
      <c r="M33" s="15">
        <v>4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20" t="s">
        <v>50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18" t="s">
        <v>49</v>
      </c>
      <c r="B35" s="17">
        <f>SUM(B36:B82)</f>
        <v>815</v>
      </c>
      <c r="C35" s="17">
        <f>SUM(C36:C82)</f>
        <v>39</v>
      </c>
      <c r="D35" s="17">
        <f>SUM(D36:D82)</f>
        <v>854</v>
      </c>
      <c r="E35" s="17">
        <f>SUM(E36:E82)</f>
        <v>281766</v>
      </c>
      <c r="F35" s="17">
        <f>SUM(F36:F82)</f>
        <v>2258</v>
      </c>
      <c r="G35" s="17">
        <f>SUM(G36:G82)</f>
        <v>284024</v>
      </c>
      <c r="H35" s="17">
        <f>SUM(H36:H82)</f>
        <v>8514</v>
      </c>
      <c r="I35" s="17">
        <f>SUM(I36:I82)</f>
        <v>421</v>
      </c>
      <c r="J35" s="17">
        <f>SUM(J36:J82)</f>
        <v>8935</v>
      </c>
      <c r="K35" s="17">
        <f>SUM(K36:K82)</f>
        <v>915</v>
      </c>
      <c r="L35" s="17">
        <f>SUM(L36:L82)</f>
        <v>116</v>
      </c>
      <c r="M35" s="17">
        <f>SUM(M36:M82)</f>
        <v>1031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9" t="s">
        <v>48</v>
      </c>
      <c r="B36" s="15">
        <v>40</v>
      </c>
      <c r="C36" s="15">
        <v>0</v>
      </c>
      <c r="D36" s="15">
        <v>40</v>
      </c>
      <c r="E36" s="15">
        <v>380</v>
      </c>
      <c r="F36" s="15">
        <v>0</v>
      </c>
      <c r="G36" s="15">
        <v>380</v>
      </c>
      <c r="H36" s="15">
        <v>1290</v>
      </c>
      <c r="I36" s="15">
        <v>0</v>
      </c>
      <c r="J36" s="15">
        <v>1290</v>
      </c>
      <c r="K36" s="15">
        <v>40</v>
      </c>
      <c r="L36" s="15">
        <v>0</v>
      </c>
      <c r="M36" s="15"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9" t="s">
        <v>47</v>
      </c>
      <c r="B37" s="15">
        <v>2</v>
      </c>
      <c r="C37" s="15">
        <v>0</v>
      </c>
      <c r="D37" s="15">
        <v>2</v>
      </c>
      <c r="E37" s="15">
        <v>173</v>
      </c>
      <c r="F37" s="15">
        <v>10</v>
      </c>
      <c r="G37" s="15">
        <v>183</v>
      </c>
      <c r="H37" s="15">
        <v>8</v>
      </c>
      <c r="I37" s="15">
        <v>0</v>
      </c>
      <c r="J37" s="15">
        <v>8</v>
      </c>
      <c r="K37" s="15">
        <v>5</v>
      </c>
      <c r="L37" s="15">
        <v>1</v>
      </c>
      <c r="M37" s="15">
        <v>6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9" t="s">
        <v>46</v>
      </c>
      <c r="B38" s="15">
        <v>275</v>
      </c>
      <c r="C38" s="15">
        <v>0</v>
      </c>
      <c r="D38" s="15">
        <v>275</v>
      </c>
      <c r="E38" s="15">
        <v>1936</v>
      </c>
      <c r="F38" s="15">
        <v>1579</v>
      </c>
      <c r="G38" s="15">
        <v>3515</v>
      </c>
      <c r="H38" s="15">
        <v>324</v>
      </c>
      <c r="I38" s="15">
        <v>0</v>
      </c>
      <c r="J38" s="15">
        <v>324</v>
      </c>
      <c r="K38" s="15">
        <v>98</v>
      </c>
      <c r="L38" s="15">
        <v>14</v>
      </c>
      <c r="M38" s="15">
        <v>112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9" t="s">
        <v>45</v>
      </c>
      <c r="B39" s="15">
        <v>0</v>
      </c>
      <c r="C39" s="15">
        <v>12</v>
      </c>
      <c r="D39" s="15">
        <v>12</v>
      </c>
      <c r="E39" s="15">
        <v>74</v>
      </c>
      <c r="F39" s="15">
        <v>42</v>
      </c>
      <c r="G39" s="15">
        <v>116</v>
      </c>
      <c r="H39" s="15">
        <v>0</v>
      </c>
      <c r="I39" s="15">
        <v>12</v>
      </c>
      <c r="J39" s="15">
        <v>12</v>
      </c>
      <c r="K39" s="15">
        <v>13</v>
      </c>
      <c r="L39" s="15">
        <v>0</v>
      </c>
      <c r="M39" s="15">
        <v>13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9" t="s">
        <v>44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9" t="s">
        <v>43</v>
      </c>
      <c r="B41" s="15">
        <v>2</v>
      </c>
      <c r="C41" s="15">
        <v>0</v>
      </c>
      <c r="D41" s="15">
        <v>2</v>
      </c>
      <c r="E41" s="15">
        <v>65</v>
      </c>
      <c r="F41" s="15">
        <v>0</v>
      </c>
      <c r="G41" s="15">
        <v>65</v>
      </c>
      <c r="H41" s="15">
        <v>16</v>
      </c>
      <c r="I41" s="15">
        <v>0</v>
      </c>
      <c r="J41" s="15">
        <v>16</v>
      </c>
      <c r="K41" s="15">
        <v>3</v>
      </c>
      <c r="L41" s="15">
        <v>1</v>
      </c>
      <c r="M41" s="15">
        <v>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6" t="s">
        <v>42</v>
      </c>
      <c r="B42" s="6">
        <v>19</v>
      </c>
      <c r="C42" s="6">
        <v>0</v>
      </c>
      <c r="D42" s="6">
        <v>19</v>
      </c>
      <c r="E42" s="6">
        <v>1159</v>
      </c>
      <c r="F42" s="6">
        <v>0</v>
      </c>
      <c r="G42" s="6">
        <v>1159</v>
      </c>
      <c r="H42" s="6">
        <v>116</v>
      </c>
      <c r="I42" s="6">
        <v>0</v>
      </c>
      <c r="J42" s="6">
        <v>116</v>
      </c>
      <c r="K42" s="6">
        <v>30</v>
      </c>
      <c r="L42" s="6">
        <v>2</v>
      </c>
      <c r="M42" s="6">
        <v>32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9" t="s">
        <v>41</v>
      </c>
      <c r="B43" s="6">
        <v>1</v>
      </c>
      <c r="C43" s="6">
        <v>0</v>
      </c>
      <c r="D43" s="6">
        <v>1</v>
      </c>
      <c r="E43" s="6">
        <v>12</v>
      </c>
      <c r="F43" s="6">
        <v>0</v>
      </c>
      <c r="G43" s="6">
        <v>12</v>
      </c>
      <c r="H43" s="6">
        <v>8</v>
      </c>
      <c r="I43" s="6">
        <v>0</v>
      </c>
      <c r="J43" s="6">
        <v>8</v>
      </c>
      <c r="K43" s="6">
        <v>0</v>
      </c>
      <c r="L43" s="6">
        <v>1</v>
      </c>
      <c r="M43" s="6">
        <v>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7" t="s">
        <v>40</v>
      </c>
      <c r="B44" s="10">
        <v>2</v>
      </c>
      <c r="C44" s="10">
        <v>0</v>
      </c>
      <c r="D44" s="10">
        <v>2</v>
      </c>
      <c r="E44" s="10">
        <v>30</v>
      </c>
      <c r="F44" s="10">
        <v>0</v>
      </c>
      <c r="G44" s="10">
        <v>30</v>
      </c>
      <c r="H44" s="10">
        <v>20</v>
      </c>
      <c r="I44" s="10">
        <v>0</v>
      </c>
      <c r="J44" s="10">
        <v>20</v>
      </c>
      <c r="K44" s="10">
        <v>2</v>
      </c>
      <c r="L44" s="10">
        <v>0</v>
      </c>
      <c r="M44" s="10">
        <v>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7" t="s">
        <v>39</v>
      </c>
      <c r="B45" s="6">
        <v>9</v>
      </c>
      <c r="C45" s="6">
        <v>0</v>
      </c>
      <c r="D45" s="6">
        <v>9</v>
      </c>
      <c r="E45" s="6">
        <v>331</v>
      </c>
      <c r="F45" s="6">
        <v>0</v>
      </c>
      <c r="G45" s="6">
        <v>331</v>
      </c>
      <c r="H45" s="6">
        <v>48</v>
      </c>
      <c r="I45" s="6">
        <v>0</v>
      </c>
      <c r="J45" s="6">
        <v>48</v>
      </c>
      <c r="K45" s="6">
        <v>9</v>
      </c>
      <c r="L45" s="6">
        <v>2</v>
      </c>
      <c r="M45" s="6">
        <v>11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9" t="s">
        <v>38</v>
      </c>
      <c r="B46" s="10">
        <v>1</v>
      </c>
      <c r="C46" s="10">
        <v>0</v>
      </c>
      <c r="D46" s="10">
        <v>1</v>
      </c>
      <c r="E46" s="10">
        <v>6</v>
      </c>
      <c r="F46" s="10">
        <v>0</v>
      </c>
      <c r="G46" s="10">
        <v>6</v>
      </c>
      <c r="H46" s="10">
        <v>18</v>
      </c>
      <c r="I46" s="10">
        <v>0</v>
      </c>
      <c r="J46" s="10">
        <v>18</v>
      </c>
      <c r="K46" s="10">
        <v>1</v>
      </c>
      <c r="L46" s="10">
        <v>0</v>
      </c>
      <c r="M46" s="10">
        <v>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9" t="s">
        <v>37</v>
      </c>
      <c r="B47" s="15">
        <v>0</v>
      </c>
      <c r="C47" s="15">
        <v>6</v>
      </c>
      <c r="D47" s="15">
        <v>6</v>
      </c>
      <c r="E47" s="15">
        <v>192</v>
      </c>
      <c r="F47" s="15">
        <v>66</v>
      </c>
      <c r="G47" s="15">
        <v>258</v>
      </c>
      <c r="H47" s="15">
        <v>0</v>
      </c>
      <c r="I47" s="15">
        <v>39</v>
      </c>
      <c r="J47" s="15">
        <v>39</v>
      </c>
      <c r="K47" s="15">
        <v>13</v>
      </c>
      <c r="L47" s="15">
        <v>7</v>
      </c>
      <c r="M47" s="15">
        <v>20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9" t="s">
        <v>36</v>
      </c>
      <c r="B48" s="15">
        <v>1</v>
      </c>
      <c r="C48" s="15">
        <v>0</v>
      </c>
      <c r="D48" s="15">
        <v>1</v>
      </c>
      <c r="E48" s="15">
        <v>3</v>
      </c>
      <c r="F48" s="15">
        <v>0</v>
      </c>
      <c r="G48" s="15">
        <v>3</v>
      </c>
      <c r="H48" s="15">
        <v>60</v>
      </c>
      <c r="I48" s="15">
        <v>0</v>
      </c>
      <c r="J48" s="15">
        <v>60</v>
      </c>
      <c r="K48" s="15">
        <v>1</v>
      </c>
      <c r="L48" s="15">
        <v>0</v>
      </c>
      <c r="M48" s="15">
        <v>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9" t="s">
        <v>35</v>
      </c>
      <c r="B49" s="15">
        <v>1</v>
      </c>
      <c r="C49" s="15">
        <v>0</v>
      </c>
      <c r="D49" s="15">
        <v>1</v>
      </c>
      <c r="E49" s="15">
        <v>14</v>
      </c>
      <c r="F49" s="15">
        <v>0</v>
      </c>
      <c r="G49" s="15">
        <v>14</v>
      </c>
      <c r="H49" s="15">
        <v>42</v>
      </c>
      <c r="I49" s="15">
        <v>0</v>
      </c>
      <c r="J49" s="15">
        <v>42</v>
      </c>
      <c r="K49" s="15">
        <v>1</v>
      </c>
      <c r="L49" s="15">
        <v>0</v>
      </c>
      <c r="M49" s="15">
        <v>1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9" t="s">
        <v>34</v>
      </c>
      <c r="B50" s="15">
        <v>158</v>
      </c>
      <c r="C50" s="15">
        <v>0</v>
      </c>
      <c r="D50" s="15">
        <v>158</v>
      </c>
      <c r="E50" s="15">
        <v>269887</v>
      </c>
      <c r="F50" s="15">
        <v>0</v>
      </c>
      <c r="G50" s="15">
        <v>269887</v>
      </c>
      <c r="H50" s="15">
        <v>3160</v>
      </c>
      <c r="I50" s="15">
        <v>0</v>
      </c>
      <c r="J50" s="15">
        <v>3160</v>
      </c>
      <c r="K50" s="15">
        <v>158</v>
      </c>
      <c r="L50" s="15">
        <v>0</v>
      </c>
      <c r="M50" s="15">
        <v>158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9" t="s">
        <v>33</v>
      </c>
      <c r="B51" s="15">
        <v>1</v>
      </c>
      <c r="C51" s="15">
        <v>0</v>
      </c>
      <c r="D51" s="15">
        <v>1</v>
      </c>
      <c r="E51" s="15">
        <v>5</v>
      </c>
      <c r="F51" s="15">
        <v>0</v>
      </c>
      <c r="G51" s="15">
        <v>5</v>
      </c>
      <c r="H51" s="15">
        <v>2</v>
      </c>
      <c r="I51" s="15">
        <v>0</v>
      </c>
      <c r="J51" s="15">
        <v>2</v>
      </c>
      <c r="K51" s="15">
        <v>1</v>
      </c>
      <c r="L51" s="15">
        <v>0</v>
      </c>
      <c r="M51" s="15">
        <v>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9" t="s">
        <v>32</v>
      </c>
      <c r="B52" s="15">
        <v>11</v>
      </c>
      <c r="C52" s="15">
        <v>0</v>
      </c>
      <c r="D52" s="15">
        <v>11</v>
      </c>
      <c r="E52" s="15">
        <v>145</v>
      </c>
      <c r="F52" s="15">
        <v>0</v>
      </c>
      <c r="G52" s="15">
        <v>145</v>
      </c>
      <c r="H52" s="15">
        <v>136</v>
      </c>
      <c r="I52" s="15">
        <v>0</v>
      </c>
      <c r="J52" s="15">
        <v>136</v>
      </c>
      <c r="K52" s="15">
        <v>14</v>
      </c>
      <c r="L52" s="15">
        <v>0</v>
      </c>
      <c r="M52" s="15">
        <v>14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9" t="s">
        <v>31</v>
      </c>
      <c r="B53" s="15">
        <v>31</v>
      </c>
      <c r="C53" s="15">
        <v>2</v>
      </c>
      <c r="D53" s="15">
        <v>33</v>
      </c>
      <c r="E53" s="15">
        <v>603</v>
      </c>
      <c r="F53" s="15">
        <v>3</v>
      </c>
      <c r="G53" s="15">
        <v>606</v>
      </c>
      <c r="H53" s="15">
        <v>253</v>
      </c>
      <c r="I53" s="15">
        <v>8</v>
      </c>
      <c r="J53" s="15">
        <v>261</v>
      </c>
      <c r="K53" s="15">
        <v>19</v>
      </c>
      <c r="L53" s="15">
        <v>7</v>
      </c>
      <c r="M53" s="15">
        <v>26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9" t="s">
        <v>30</v>
      </c>
      <c r="B54" s="15">
        <v>5</v>
      </c>
      <c r="C54" s="15">
        <v>9</v>
      </c>
      <c r="D54" s="15">
        <v>14</v>
      </c>
      <c r="E54" s="15">
        <v>150</v>
      </c>
      <c r="F54" s="15">
        <v>0</v>
      </c>
      <c r="G54" s="15">
        <v>150</v>
      </c>
      <c r="H54" s="15">
        <v>136</v>
      </c>
      <c r="I54" s="15">
        <v>0</v>
      </c>
      <c r="J54" s="15">
        <v>136</v>
      </c>
      <c r="K54" s="15">
        <v>8</v>
      </c>
      <c r="L54" s="15">
        <v>11</v>
      </c>
      <c r="M54" s="15">
        <v>19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9" t="s">
        <v>29</v>
      </c>
      <c r="B55" s="15">
        <v>16</v>
      </c>
      <c r="C55" s="15">
        <v>2</v>
      </c>
      <c r="D55" s="15">
        <v>18</v>
      </c>
      <c r="E55" s="15">
        <v>337</v>
      </c>
      <c r="F55" s="15">
        <v>17</v>
      </c>
      <c r="G55" s="15">
        <v>354</v>
      </c>
      <c r="H55" s="15">
        <v>364</v>
      </c>
      <c r="I55" s="15">
        <v>69</v>
      </c>
      <c r="J55" s="15">
        <v>433</v>
      </c>
      <c r="K55" s="15">
        <v>27</v>
      </c>
      <c r="L55" s="15">
        <v>3</v>
      </c>
      <c r="M55" s="15">
        <v>30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9" t="s">
        <v>28</v>
      </c>
      <c r="B56" s="15">
        <v>20</v>
      </c>
      <c r="C56" s="15">
        <v>0</v>
      </c>
      <c r="D56" s="15">
        <v>20</v>
      </c>
      <c r="E56" s="15">
        <v>277</v>
      </c>
      <c r="F56" s="15">
        <v>0</v>
      </c>
      <c r="G56" s="15">
        <v>277</v>
      </c>
      <c r="H56" s="15">
        <v>76</v>
      </c>
      <c r="I56" s="15">
        <v>0</v>
      </c>
      <c r="J56" s="15">
        <v>76</v>
      </c>
      <c r="K56" s="15">
        <v>34</v>
      </c>
      <c r="L56" s="15">
        <v>0</v>
      </c>
      <c r="M56" s="15">
        <v>34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9" t="s">
        <v>27</v>
      </c>
      <c r="B57" s="15">
        <v>22</v>
      </c>
      <c r="C57" s="15">
        <v>2</v>
      </c>
      <c r="D57" s="15">
        <v>24</v>
      </c>
      <c r="E57" s="15">
        <v>861</v>
      </c>
      <c r="F57" s="15">
        <v>149</v>
      </c>
      <c r="G57" s="15">
        <v>1010</v>
      </c>
      <c r="H57" s="15">
        <v>332</v>
      </c>
      <c r="I57" s="15">
        <v>9</v>
      </c>
      <c r="J57" s="15">
        <v>341</v>
      </c>
      <c r="K57" s="15">
        <v>37</v>
      </c>
      <c r="L57" s="15">
        <v>1</v>
      </c>
      <c r="M57" s="15">
        <v>38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9" t="s">
        <v>26</v>
      </c>
      <c r="B58" s="15">
        <v>15</v>
      </c>
      <c r="C58" s="15">
        <v>0</v>
      </c>
      <c r="D58" s="15">
        <v>15</v>
      </c>
      <c r="E58" s="15">
        <v>268</v>
      </c>
      <c r="F58" s="15">
        <v>0</v>
      </c>
      <c r="G58" s="15">
        <v>268</v>
      </c>
      <c r="H58" s="15">
        <v>318</v>
      </c>
      <c r="I58" s="15">
        <v>0</v>
      </c>
      <c r="J58" s="15">
        <v>318</v>
      </c>
      <c r="K58" s="15">
        <v>15</v>
      </c>
      <c r="L58" s="15">
        <v>0</v>
      </c>
      <c r="M58" s="15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9" t="s">
        <v>25</v>
      </c>
      <c r="B59" s="15">
        <v>5</v>
      </c>
      <c r="C59" s="15">
        <v>0</v>
      </c>
      <c r="D59" s="15">
        <v>5</v>
      </c>
      <c r="E59" s="15">
        <v>77</v>
      </c>
      <c r="F59" s="15">
        <v>0</v>
      </c>
      <c r="G59" s="15">
        <v>77</v>
      </c>
      <c r="H59" s="15">
        <v>95</v>
      </c>
      <c r="I59" s="15">
        <v>0</v>
      </c>
      <c r="J59" s="15">
        <v>95</v>
      </c>
      <c r="K59" s="15">
        <v>6</v>
      </c>
      <c r="L59" s="15">
        <v>0</v>
      </c>
      <c r="M59" s="15">
        <v>6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9" t="s">
        <v>24</v>
      </c>
      <c r="B60" s="15">
        <v>30</v>
      </c>
      <c r="C60" s="15">
        <v>0</v>
      </c>
      <c r="D60" s="15">
        <v>30</v>
      </c>
      <c r="E60" s="15">
        <v>652</v>
      </c>
      <c r="F60" s="15">
        <v>59</v>
      </c>
      <c r="G60" s="15">
        <v>711</v>
      </c>
      <c r="H60" s="15">
        <v>293</v>
      </c>
      <c r="I60" s="15">
        <v>2</v>
      </c>
      <c r="J60" s="15">
        <v>295</v>
      </c>
      <c r="K60" s="15">
        <v>24</v>
      </c>
      <c r="L60" s="15">
        <v>1</v>
      </c>
      <c r="M60" s="15">
        <v>25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9" t="s">
        <v>23</v>
      </c>
      <c r="B61" s="15">
        <v>1</v>
      </c>
      <c r="C61" s="15">
        <v>0</v>
      </c>
      <c r="D61" s="15">
        <v>1</v>
      </c>
      <c r="E61" s="15">
        <v>42</v>
      </c>
      <c r="F61" s="15">
        <v>0</v>
      </c>
      <c r="G61" s="15">
        <v>42</v>
      </c>
      <c r="H61" s="15">
        <v>3</v>
      </c>
      <c r="I61" s="15">
        <v>0</v>
      </c>
      <c r="J61" s="15">
        <v>3</v>
      </c>
      <c r="K61" s="15">
        <v>1</v>
      </c>
      <c r="L61" s="15">
        <v>0</v>
      </c>
      <c r="M61" s="15">
        <v>1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11" t="s">
        <v>22</v>
      </c>
      <c r="B62" s="10">
        <v>1</v>
      </c>
      <c r="C62" s="10">
        <v>1</v>
      </c>
      <c r="D62" s="10">
        <v>2</v>
      </c>
      <c r="E62" s="10">
        <v>16</v>
      </c>
      <c r="F62" s="10">
        <v>24</v>
      </c>
      <c r="G62" s="10">
        <v>40</v>
      </c>
      <c r="H62" s="10">
        <v>63</v>
      </c>
      <c r="I62" s="10">
        <v>218</v>
      </c>
      <c r="J62" s="10">
        <v>281</v>
      </c>
      <c r="K62" s="10">
        <v>16</v>
      </c>
      <c r="L62" s="10">
        <v>41</v>
      </c>
      <c r="M62" s="10">
        <v>57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1" t="s">
        <v>21</v>
      </c>
      <c r="B63" s="10">
        <v>1</v>
      </c>
      <c r="C63" s="10">
        <v>0</v>
      </c>
      <c r="D63" s="10">
        <v>1</v>
      </c>
      <c r="E63" s="10">
        <v>14</v>
      </c>
      <c r="F63" s="10">
        <v>0</v>
      </c>
      <c r="G63" s="10">
        <v>14</v>
      </c>
      <c r="H63" s="10">
        <v>48</v>
      </c>
      <c r="I63" s="10">
        <v>0</v>
      </c>
      <c r="J63" s="10">
        <v>48</v>
      </c>
      <c r="K63" s="10">
        <v>2</v>
      </c>
      <c r="L63" s="10">
        <v>0</v>
      </c>
      <c r="M63" s="10">
        <v>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11" t="s">
        <v>20</v>
      </c>
      <c r="B64" s="15">
        <v>8</v>
      </c>
      <c r="C64" s="15">
        <v>0</v>
      </c>
      <c r="D64" s="15">
        <v>8</v>
      </c>
      <c r="E64" s="15">
        <v>133</v>
      </c>
      <c r="F64" s="15">
        <v>0</v>
      </c>
      <c r="G64" s="15">
        <v>133</v>
      </c>
      <c r="H64" s="15">
        <v>229</v>
      </c>
      <c r="I64" s="15">
        <v>0</v>
      </c>
      <c r="J64" s="15">
        <v>229</v>
      </c>
      <c r="K64" s="15">
        <v>18</v>
      </c>
      <c r="L64" s="15">
        <v>0</v>
      </c>
      <c r="M64" s="15">
        <v>18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11" t="s">
        <v>19</v>
      </c>
      <c r="B65" s="10">
        <v>2</v>
      </c>
      <c r="C65" s="10">
        <v>0</v>
      </c>
      <c r="D65" s="10">
        <v>2</v>
      </c>
      <c r="E65" s="10">
        <v>35</v>
      </c>
      <c r="F65" s="10">
        <v>7</v>
      </c>
      <c r="G65" s="10">
        <v>42</v>
      </c>
      <c r="H65" s="10">
        <v>16</v>
      </c>
      <c r="I65" s="10">
        <v>20</v>
      </c>
      <c r="J65" s="10">
        <v>36</v>
      </c>
      <c r="K65" s="10">
        <v>9</v>
      </c>
      <c r="L65" s="10">
        <v>8</v>
      </c>
      <c r="M65" s="10">
        <v>17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11" t="s">
        <v>18</v>
      </c>
      <c r="B66" s="10">
        <v>8</v>
      </c>
      <c r="C66" s="10">
        <v>0</v>
      </c>
      <c r="D66" s="10">
        <v>8</v>
      </c>
      <c r="E66" s="10">
        <v>123</v>
      </c>
      <c r="F66" s="10">
        <v>0</v>
      </c>
      <c r="G66" s="10">
        <v>123</v>
      </c>
      <c r="H66" s="10">
        <v>349</v>
      </c>
      <c r="I66" s="10">
        <v>0</v>
      </c>
      <c r="J66" s="10">
        <v>349</v>
      </c>
      <c r="K66" s="10">
        <v>31</v>
      </c>
      <c r="L66" s="10">
        <v>0</v>
      </c>
      <c r="M66" s="10">
        <v>31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11" t="s">
        <v>17</v>
      </c>
      <c r="B67" s="10">
        <v>5</v>
      </c>
      <c r="C67" s="10">
        <v>0</v>
      </c>
      <c r="D67" s="10">
        <v>5</v>
      </c>
      <c r="E67" s="10">
        <v>41</v>
      </c>
      <c r="F67" s="10">
        <v>0</v>
      </c>
      <c r="G67" s="10">
        <v>41</v>
      </c>
      <c r="H67" s="10">
        <v>39</v>
      </c>
      <c r="I67" s="10">
        <v>0</v>
      </c>
      <c r="J67" s="10">
        <v>39</v>
      </c>
      <c r="K67" s="10">
        <v>17</v>
      </c>
      <c r="L67" s="10">
        <v>0</v>
      </c>
      <c r="M67" s="10">
        <v>17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14" t="s">
        <v>16</v>
      </c>
      <c r="B68" s="10">
        <v>13</v>
      </c>
      <c r="C68" s="10">
        <v>0</v>
      </c>
      <c r="D68" s="10">
        <v>13</v>
      </c>
      <c r="E68" s="10">
        <v>270</v>
      </c>
      <c r="F68" s="10">
        <v>1</v>
      </c>
      <c r="G68" s="10">
        <v>271</v>
      </c>
      <c r="H68" s="10">
        <v>55</v>
      </c>
      <c r="I68" s="10">
        <v>0</v>
      </c>
      <c r="J68" s="10">
        <v>55</v>
      </c>
      <c r="K68" s="10">
        <v>21</v>
      </c>
      <c r="L68" s="10">
        <v>4</v>
      </c>
      <c r="M68" s="10">
        <v>25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14" t="s">
        <v>15</v>
      </c>
      <c r="B69" s="10">
        <v>1</v>
      </c>
      <c r="C69" s="10">
        <v>0</v>
      </c>
      <c r="D69" s="10">
        <v>1</v>
      </c>
      <c r="E69" s="10">
        <v>15</v>
      </c>
      <c r="F69" s="10">
        <v>0</v>
      </c>
      <c r="G69" s="10">
        <v>15</v>
      </c>
      <c r="H69" s="10">
        <v>18</v>
      </c>
      <c r="I69" s="10">
        <v>0</v>
      </c>
      <c r="J69" s="10">
        <v>18</v>
      </c>
      <c r="K69" s="10">
        <v>3</v>
      </c>
      <c r="L69" s="10">
        <v>0</v>
      </c>
      <c r="M69" s="10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14" t="s">
        <v>14</v>
      </c>
      <c r="B70" s="10">
        <v>17</v>
      </c>
      <c r="C70" s="10">
        <v>0</v>
      </c>
      <c r="D70" s="10">
        <v>17</v>
      </c>
      <c r="E70" s="10">
        <v>249</v>
      </c>
      <c r="F70" s="10">
        <v>6</v>
      </c>
      <c r="G70" s="10">
        <v>255</v>
      </c>
      <c r="H70" s="10">
        <v>198</v>
      </c>
      <c r="I70" s="10">
        <v>0</v>
      </c>
      <c r="J70" s="10">
        <v>198</v>
      </c>
      <c r="K70" s="10">
        <v>103</v>
      </c>
      <c r="L70" s="10">
        <v>5</v>
      </c>
      <c r="M70" s="10">
        <v>108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11" t="s">
        <v>13</v>
      </c>
      <c r="B71" s="10">
        <v>21</v>
      </c>
      <c r="C71" s="10">
        <v>1</v>
      </c>
      <c r="D71" s="10">
        <v>22</v>
      </c>
      <c r="E71" s="10">
        <v>473</v>
      </c>
      <c r="F71" s="10">
        <v>0</v>
      </c>
      <c r="G71" s="10">
        <v>473</v>
      </c>
      <c r="H71" s="10">
        <v>85</v>
      </c>
      <c r="I71" s="10">
        <v>4</v>
      </c>
      <c r="J71" s="10">
        <v>89</v>
      </c>
      <c r="K71" s="10">
        <v>23</v>
      </c>
      <c r="L71" s="10">
        <v>1</v>
      </c>
      <c r="M71" s="10">
        <v>24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12" customFormat="1" ht="15" customHeight="1" x14ac:dyDescent="0.2">
      <c r="A72" s="11" t="s">
        <v>12</v>
      </c>
      <c r="B72" s="10">
        <v>5</v>
      </c>
      <c r="C72" s="10">
        <v>1</v>
      </c>
      <c r="D72" s="10">
        <v>6</v>
      </c>
      <c r="E72" s="10">
        <v>85</v>
      </c>
      <c r="F72" s="10">
        <v>277</v>
      </c>
      <c r="G72" s="10">
        <v>362</v>
      </c>
      <c r="H72" s="10">
        <v>19</v>
      </c>
      <c r="I72" s="10">
        <v>2</v>
      </c>
      <c r="J72" s="10">
        <v>21</v>
      </c>
      <c r="K72" s="10">
        <v>4</v>
      </c>
      <c r="L72" s="10">
        <v>5</v>
      </c>
      <c r="M72" s="10">
        <v>9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" customHeight="1" x14ac:dyDescent="0.2">
      <c r="A73" s="11" t="s">
        <v>11</v>
      </c>
      <c r="B73" s="10">
        <v>1</v>
      </c>
      <c r="C73" s="10">
        <v>1</v>
      </c>
      <c r="D73" s="10">
        <v>2</v>
      </c>
      <c r="E73" s="10">
        <v>42</v>
      </c>
      <c r="F73" s="10">
        <v>2</v>
      </c>
      <c r="G73" s="10">
        <v>44</v>
      </c>
      <c r="H73" s="10">
        <v>32</v>
      </c>
      <c r="I73" s="10">
        <v>28</v>
      </c>
      <c r="J73" s="10">
        <v>60</v>
      </c>
      <c r="K73" s="10">
        <v>6</v>
      </c>
      <c r="L73" s="10">
        <v>1</v>
      </c>
      <c r="M73" s="10">
        <v>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">
      <c r="A74" s="9" t="s">
        <v>10</v>
      </c>
      <c r="B74" s="10">
        <v>1</v>
      </c>
      <c r="C74" s="10">
        <v>0</v>
      </c>
      <c r="D74" s="10">
        <v>1</v>
      </c>
      <c r="E74" s="10">
        <v>27</v>
      </c>
      <c r="F74" s="10">
        <v>0</v>
      </c>
      <c r="G74" s="10">
        <v>27</v>
      </c>
      <c r="H74" s="10">
        <v>5</v>
      </c>
      <c r="I74" s="10">
        <v>0</v>
      </c>
      <c r="J74" s="10">
        <v>5</v>
      </c>
      <c r="K74" s="10">
        <v>1</v>
      </c>
      <c r="L74" s="10">
        <v>0</v>
      </c>
      <c r="M74" s="10">
        <v>1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">
      <c r="A75" s="9" t="s">
        <v>9</v>
      </c>
      <c r="B75" s="8">
        <v>3</v>
      </c>
      <c r="C75" s="8">
        <v>0</v>
      </c>
      <c r="D75" s="8">
        <v>3</v>
      </c>
      <c r="E75" s="8">
        <v>132</v>
      </c>
      <c r="F75" s="8">
        <v>8</v>
      </c>
      <c r="G75" s="8">
        <v>140</v>
      </c>
      <c r="H75" s="8">
        <v>6</v>
      </c>
      <c r="I75" s="8">
        <v>0</v>
      </c>
      <c r="J75" s="8">
        <v>6</v>
      </c>
      <c r="K75" s="8">
        <v>10</v>
      </c>
      <c r="L75" s="8">
        <v>0</v>
      </c>
      <c r="M75" s="8">
        <v>10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">
      <c r="A76" s="9" t="s">
        <v>8</v>
      </c>
      <c r="B76" s="8">
        <v>22</v>
      </c>
      <c r="C76" s="8">
        <v>0</v>
      </c>
      <c r="D76" s="8">
        <v>22</v>
      </c>
      <c r="E76" s="8">
        <v>1372</v>
      </c>
      <c r="F76" s="8">
        <v>0</v>
      </c>
      <c r="G76" s="8">
        <v>1372</v>
      </c>
      <c r="H76" s="8">
        <v>70</v>
      </c>
      <c r="I76" s="8">
        <v>0</v>
      </c>
      <c r="J76" s="8">
        <v>70</v>
      </c>
      <c r="K76" s="8">
        <v>31</v>
      </c>
      <c r="L76" s="8">
        <v>0</v>
      </c>
      <c r="M76" s="8">
        <v>31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">
      <c r="A77" s="9" t="s">
        <v>7</v>
      </c>
      <c r="B77" s="8">
        <v>1</v>
      </c>
      <c r="C77" s="8">
        <v>0</v>
      </c>
      <c r="D77" s="8">
        <v>1</v>
      </c>
      <c r="E77" s="8">
        <v>10</v>
      </c>
      <c r="F77" s="8">
        <v>0</v>
      </c>
      <c r="G77" s="8">
        <v>10</v>
      </c>
      <c r="H77" s="8">
        <v>12</v>
      </c>
      <c r="I77" s="8">
        <v>0</v>
      </c>
      <c r="J77" s="8">
        <v>12</v>
      </c>
      <c r="K77" s="8">
        <v>1</v>
      </c>
      <c r="L77" s="8">
        <v>0</v>
      </c>
      <c r="M77" s="8">
        <v>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">
      <c r="A78" s="9" t="s">
        <v>6</v>
      </c>
      <c r="B78" s="8">
        <v>1</v>
      </c>
      <c r="C78" s="8">
        <v>0</v>
      </c>
      <c r="D78" s="8">
        <v>1</v>
      </c>
      <c r="E78" s="8">
        <v>16</v>
      </c>
      <c r="F78" s="8">
        <v>0</v>
      </c>
      <c r="G78" s="8">
        <v>16</v>
      </c>
      <c r="H78" s="8">
        <v>4</v>
      </c>
      <c r="I78" s="8">
        <v>0</v>
      </c>
      <c r="J78" s="8">
        <v>4</v>
      </c>
      <c r="K78" s="8">
        <v>1</v>
      </c>
      <c r="L78" s="8">
        <v>0</v>
      </c>
      <c r="M78" s="8">
        <v>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">
      <c r="A79" s="9" t="s">
        <v>5</v>
      </c>
      <c r="B79" s="8">
        <v>0</v>
      </c>
      <c r="C79" s="8">
        <v>2</v>
      </c>
      <c r="D79" s="8">
        <v>2</v>
      </c>
      <c r="E79" s="8">
        <v>30</v>
      </c>
      <c r="F79" s="8">
        <v>8</v>
      </c>
      <c r="G79" s="8">
        <v>38</v>
      </c>
      <c r="H79" s="8">
        <v>0</v>
      </c>
      <c r="I79" s="8">
        <v>10</v>
      </c>
      <c r="J79" s="8">
        <v>10</v>
      </c>
      <c r="K79" s="8">
        <v>6</v>
      </c>
      <c r="L79" s="8">
        <v>0</v>
      </c>
      <c r="M79" s="8">
        <v>6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">
      <c r="A80" s="7" t="s">
        <v>4</v>
      </c>
      <c r="B80" s="6">
        <v>6</v>
      </c>
      <c r="C80" s="6">
        <v>0</v>
      </c>
      <c r="D80" s="6">
        <v>6</v>
      </c>
      <c r="E80" s="6">
        <v>674</v>
      </c>
      <c r="F80" s="6">
        <v>0</v>
      </c>
      <c r="G80" s="6">
        <v>674</v>
      </c>
      <c r="H80" s="6">
        <v>30</v>
      </c>
      <c r="I80" s="6">
        <v>0</v>
      </c>
      <c r="J80" s="6">
        <v>30</v>
      </c>
      <c r="K80" s="6">
        <v>6</v>
      </c>
      <c r="L80" s="6">
        <v>0</v>
      </c>
      <c r="M80" s="6">
        <v>6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">
      <c r="A81" s="7" t="s">
        <v>3</v>
      </c>
      <c r="B81" s="6">
        <v>3</v>
      </c>
      <c r="C81" s="6">
        <v>0</v>
      </c>
      <c r="D81" s="6">
        <v>3</v>
      </c>
      <c r="E81" s="6">
        <v>72</v>
      </c>
      <c r="F81" s="6">
        <v>0</v>
      </c>
      <c r="G81" s="6">
        <v>72</v>
      </c>
      <c r="H81" s="6">
        <v>10</v>
      </c>
      <c r="I81" s="6">
        <v>0</v>
      </c>
      <c r="J81" s="6">
        <v>10</v>
      </c>
      <c r="K81" s="6">
        <v>4</v>
      </c>
      <c r="L81" s="6">
        <v>0</v>
      </c>
      <c r="M81" s="6">
        <v>4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">
      <c r="A82" s="7" t="s">
        <v>2</v>
      </c>
      <c r="B82" s="6">
        <v>27</v>
      </c>
      <c r="C82" s="6">
        <v>0</v>
      </c>
      <c r="D82" s="6">
        <v>27</v>
      </c>
      <c r="E82" s="6">
        <v>258</v>
      </c>
      <c r="F82" s="6">
        <v>0</v>
      </c>
      <c r="G82" s="6">
        <v>258</v>
      </c>
      <c r="H82" s="6">
        <v>108</v>
      </c>
      <c r="I82" s="6">
        <v>0</v>
      </c>
      <c r="J82" s="6">
        <v>108</v>
      </c>
      <c r="K82" s="6">
        <v>42</v>
      </c>
      <c r="L82" s="6">
        <v>0</v>
      </c>
      <c r="M82" s="6">
        <v>42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8" customHeight="1" x14ac:dyDescent="0.2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5" t="s">
        <v>1</v>
      </c>
      <c r="B84" s="4">
        <f>SUM(B8,B25,B35,B20)</f>
        <v>1011</v>
      </c>
      <c r="C84" s="4">
        <f>SUM(C8,C25,C35,C20)</f>
        <v>131</v>
      </c>
      <c r="D84" s="4">
        <f>SUM(D8,D25,D35,D20)</f>
        <v>1142</v>
      </c>
      <c r="E84" s="4">
        <f>SUM(E8,E25,E35,E20)</f>
        <v>287705</v>
      </c>
      <c r="F84" s="4">
        <f>SUM(F8,F25,F35,F20)</f>
        <v>3117</v>
      </c>
      <c r="G84" s="4">
        <f>SUM(G8,G25,G35,G20)</f>
        <v>290822</v>
      </c>
      <c r="H84" s="4">
        <f>SUM(H8,H25,H35,H20)</f>
        <v>11361</v>
      </c>
      <c r="I84" s="4">
        <f>SUM(I8,I25,I35,I20)</f>
        <v>1117</v>
      </c>
      <c r="J84" s="4">
        <f>SUM(J8,J25,J35,J20)</f>
        <v>12478</v>
      </c>
      <c r="K84" s="4">
        <f>SUM(K8,K25,K35,K20)</f>
        <v>1321</v>
      </c>
      <c r="L84" s="4">
        <f>SUM(L8,L25,L35,L20)</f>
        <v>182</v>
      </c>
      <c r="M84" s="4">
        <f>SUM(M8,M25,M35,M20)</f>
        <v>1503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3" t="s">
        <v>0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="1" customFormat="1" ht="15.75" customHeight="1" x14ac:dyDescent="0.2"/>
    <row r="274" s="1" customFormat="1" ht="15.75" customHeight="1" x14ac:dyDescent="0.2"/>
    <row r="275" s="1" customFormat="1" ht="15.75" customHeight="1" x14ac:dyDescent="0.2"/>
    <row r="276" s="1" customFormat="1" ht="15.75" customHeight="1" x14ac:dyDescent="0.2"/>
    <row r="277" s="1" customFormat="1" ht="15.75" customHeight="1" x14ac:dyDescent="0.2"/>
    <row r="278" s="1" customFormat="1" ht="15.75" customHeight="1" x14ac:dyDescent="0.2"/>
    <row r="279" s="1" customFormat="1" ht="15.75" customHeight="1" x14ac:dyDescent="0.2"/>
    <row r="280" s="1" customFormat="1" ht="15.75" customHeight="1" x14ac:dyDescent="0.2"/>
    <row r="281" s="1" customFormat="1" ht="15.75" customHeight="1" x14ac:dyDescent="0.2"/>
    <row r="282" s="1" customFormat="1" ht="15.75" customHeight="1" x14ac:dyDescent="0.2"/>
    <row r="283" s="1" customFormat="1" ht="15.75" customHeight="1" x14ac:dyDescent="0.2"/>
    <row r="284" s="1" customFormat="1" ht="15.75" customHeight="1" x14ac:dyDescent="0.2"/>
    <row r="285" s="1" customFormat="1" ht="15.75" customHeight="1" x14ac:dyDescent="0.2"/>
    <row r="286" s="1" customFormat="1" ht="15.75" customHeight="1" x14ac:dyDescent="0.2"/>
    <row r="287" s="1" customFormat="1" ht="15.75" customHeight="1" x14ac:dyDescent="0.2"/>
    <row r="288" s="1" customFormat="1" ht="15.75" customHeight="1" x14ac:dyDescent="0.2"/>
    <row r="289" s="1" customFormat="1" ht="15.75" customHeight="1" x14ac:dyDescent="0.2"/>
    <row r="290" s="1" customFormat="1" ht="15.75" customHeight="1" x14ac:dyDescent="0.2"/>
    <row r="291" s="1" customFormat="1" ht="15.75" customHeight="1" x14ac:dyDescent="0.2"/>
    <row r="292" s="1" customFormat="1" ht="15.75" customHeight="1" x14ac:dyDescent="0.2"/>
    <row r="293" s="1" customFormat="1" ht="15.75" customHeight="1" x14ac:dyDescent="0.2"/>
    <row r="294" s="1" customFormat="1" ht="15.75" customHeight="1" x14ac:dyDescent="0.2"/>
    <row r="295" s="1" customFormat="1" ht="15.75" customHeight="1" x14ac:dyDescent="0.2"/>
    <row r="296" s="1" customFormat="1" ht="15.75" customHeight="1" x14ac:dyDescent="0.2"/>
    <row r="297" s="1" customFormat="1" ht="15.75" customHeight="1" x14ac:dyDescent="0.2"/>
    <row r="298" s="1" customFormat="1" ht="15.75" customHeight="1" x14ac:dyDescent="0.2"/>
    <row r="299" s="1" customFormat="1" ht="15.75" customHeight="1" x14ac:dyDescent="0.2"/>
    <row r="300" s="1" customFormat="1" ht="15.75" customHeight="1" x14ac:dyDescent="0.2"/>
    <row r="301" s="1" customFormat="1" ht="15.75" customHeight="1" x14ac:dyDescent="0.2"/>
    <row r="302" s="1" customFormat="1" ht="15.75" customHeight="1" x14ac:dyDescent="0.2"/>
    <row r="303" s="1" customFormat="1" ht="15.75" customHeight="1" x14ac:dyDescent="0.2"/>
    <row r="304" s="1" customFormat="1" ht="15.75" customHeight="1" x14ac:dyDescent="0.2"/>
    <row r="305" s="1" customFormat="1" ht="15.75" customHeight="1" x14ac:dyDescent="0.2"/>
    <row r="306" s="1" customFormat="1" ht="15.75" customHeight="1" x14ac:dyDescent="0.2"/>
    <row r="307" s="1" customFormat="1" ht="15.75" customHeight="1" x14ac:dyDescent="0.2"/>
    <row r="308" s="1" customFormat="1" ht="15.75" customHeight="1" x14ac:dyDescent="0.2"/>
    <row r="309" s="1" customFormat="1" ht="15.75" customHeight="1" x14ac:dyDescent="0.2"/>
    <row r="310" s="1" customFormat="1" ht="15.75" customHeight="1" x14ac:dyDescent="0.2"/>
    <row r="311" s="1" customFormat="1" ht="15.75" customHeight="1" x14ac:dyDescent="0.2"/>
    <row r="312" s="1" customFormat="1" ht="15.75" customHeight="1" x14ac:dyDescent="0.2"/>
    <row r="313" s="1" customFormat="1" ht="15.75" customHeight="1" x14ac:dyDescent="0.2"/>
    <row r="314" s="1" customFormat="1" ht="15.75" customHeight="1" x14ac:dyDescent="0.2"/>
    <row r="315" s="1" customFormat="1" ht="15.75" customHeight="1" x14ac:dyDescent="0.2"/>
    <row r="316" s="1" customFormat="1" ht="15.75" customHeight="1" x14ac:dyDescent="0.2"/>
    <row r="317" s="1" customFormat="1" ht="15.75" customHeight="1" x14ac:dyDescent="0.2"/>
    <row r="318" s="1" customFormat="1" ht="15.75" customHeight="1" x14ac:dyDescent="0.2"/>
    <row r="319" s="1" customFormat="1" ht="15.75" customHeight="1" x14ac:dyDescent="0.2"/>
    <row r="320" s="1" customFormat="1" ht="15.75" customHeight="1" x14ac:dyDescent="0.2"/>
    <row r="321" s="1" customFormat="1" ht="15.75" customHeight="1" x14ac:dyDescent="0.2"/>
    <row r="322" s="1" customFormat="1" ht="15.75" customHeight="1" x14ac:dyDescent="0.2"/>
    <row r="323" s="1" customFormat="1" ht="15.75" customHeight="1" x14ac:dyDescent="0.2"/>
    <row r="324" s="1" customFormat="1" ht="15.75" customHeight="1" x14ac:dyDescent="0.2"/>
    <row r="325" s="1" customFormat="1" ht="15.75" customHeight="1" x14ac:dyDescent="0.2"/>
    <row r="326" s="1" customFormat="1" ht="15.75" customHeight="1" x14ac:dyDescent="0.2"/>
    <row r="327" s="1" customFormat="1" ht="15.75" customHeight="1" x14ac:dyDescent="0.2"/>
    <row r="328" s="1" customFormat="1" ht="15.75" customHeight="1" x14ac:dyDescent="0.2"/>
    <row r="329" s="1" customFormat="1" ht="15.75" customHeight="1" x14ac:dyDescent="0.2"/>
    <row r="330" s="1" customFormat="1" ht="15.75" customHeight="1" x14ac:dyDescent="0.2"/>
    <row r="331" s="1" customFormat="1" ht="15.75" customHeight="1" x14ac:dyDescent="0.2"/>
    <row r="332" s="1" customFormat="1" ht="15.75" customHeight="1" x14ac:dyDescent="0.2"/>
    <row r="333" s="1" customFormat="1" ht="15.75" customHeight="1" x14ac:dyDescent="0.2"/>
    <row r="334" s="1" customFormat="1" ht="15.75" customHeight="1" x14ac:dyDescent="0.2"/>
    <row r="335" s="1" customFormat="1" ht="15.75" customHeight="1" x14ac:dyDescent="0.2"/>
    <row r="336" s="1" customFormat="1" ht="15.75" customHeight="1" x14ac:dyDescent="0.2"/>
    <row r="337" s="1" customFormat="1" ht="15.75" customHeight="1" x14ac:dyDescent="0.2"/>
    <row r="338" s="1" customFormat="1" ht="15.75" customHeight="1" x14ac:dyDescent="0.2"/>
    <row r="339" s="1" customFormat="1" ht="15.75" customHeight="1" x14ac:dyDescent="0.2"/>
    <row r="340" s="1" customFormat="1" ht="15.75" customHeight="1" x14ac:dyDescent="0.2"/>
    <row r="341" s="1" customFormat="1" ht="15.75" customHeight="1" x14ac:dyDescent="0.2"/>
    <row r="342" s="1" customFormat="1" ht="15.75" customHeight="1" x14ac:dyDescent="0.2"/>
    <row r="343" s="1" customFormat="1" ht="15.75" customHeight="1" x14ac:dyDescent="0.2"/>
    <row r="344" s="1" customFormat="1" ht="15.75" customHeight="1" x14ac:dyDescent="0.2"/>
    <row r="345" s="1" customFormat="1" ht="15.75" customHeight="1" x14ac:dyDescent="0.2"/>
    <row r="346" s="1" customFormat="1" ht="15.75" customHeight="1" x14ac:dyDescent="0.2"/>
    <row r="347" s="1" customFormat="1" ht="15.75" customHeight="1" x14ac:dyDescent="0.2"/>
    <row r="348" s="1" customFormat="1" ht="15.75" customHeight="1" x14ac:dyDescent="0.2"/>
    <row r="349" s="1" customFormat="1" ht="15.75" customHeight="1" x14ac:dyDescent="0.2"/>
    <row r="350" s="1" customFormat="1" ht="15.75" customHeight="1" x14ac:dyDescent="0.2"/>
    <row r="351" s="1" customFormat="1" ht="15.75" customHeight="1" x14ac:dyDescent="0.2"/>
    <row r="352" s="1" customFormat="1" ht="15.75" customHeight="1" x14ac:dyDescent="0.2"/>
    <row r="353" s="1" customFormat="1" ht="15.75" customHeight="1" x14ac:dyDescent="0.2"/>
    <row r="354" s="1" customFormat="1" ht="15.75" customHeight="1" x14ac:dyDescent="0.2"/>
    <row r="355" s="1" customFormat="1" ht="15.75" customHeight="1" x14ac:dyDescent="0.2"/>
    <row r="356" s="1" customFormat="1" ht="15.75" customHeight="1" x14ac:dyDescent="0.2"/>
    <row r="357" s="1" customFormat="1" ht="15.75" customHeight="1" x14ac:dyDescent="0.2"/>
    <row r="358" s="1" customFormat="1" ht="15.75" customHeight="1" x14ac:dyDescent="0.2"/>
    <row r="359" s="1" customFormat="1" ht="15.75" customHeight="1" x14ac:dyDescent="0.2"/>
    <row r="360" s="1" customFormat="1" ht="15.75" customHeight="1" x14ac:dyDescent="0.2"/>
    <row r="361" s="1" customFormat="1" ht="15.75" customHeight="1" x14ac:dyDescent="0.2"/>
    <row r="362" s="1" customFormat="1" ht="15.75" customHeight="1" x14ac:dyDescent="0.2"/>
    <row r="363" s="1" customFormat="1" ht="15.75" customHeight="1" x14ac:dyDescent="0.2"/>
    <row r="364" s="1" customFormat="1" ht="15.75" customHeight="1" x14ac:dyDescent="0.2"/>
    <row r="365" s="1" customFormat="1" ht="15.75" customHeight="1" x14ac:dyDescent="0.2"/>
    <row r="366" s="1" customFormat="1" ht="15.75" customHeight="1" x14ac:dyDescent="0.2"/>
    <row r="367" s="1" customFormat="1" ht="15.75" customHeight="1" x14ac:dyDescent="0.2"/>
    <row r="368" s="1" customFormat="1" ht="15.75" customHeight="1" x14ac:dyDescent="0.2"/>
    <row r="369" s="1" customFormat="1" ht="15.75" customHeight="1" x14ac:dyDescent="0.2"/>
    <row r="370" s="1" customFormat="1" ht="15.75" customHeight="1" x14ac:dyDescent="0.2"/>
    <row r="371" s="1" customFormat="1" ht="15.75" customHeight="1" x14ac:dyDescent="0.2"/>
    <row r="372" s="1" customFormat="1" ht="15.75" customHeight="1" x14ac:dyDescent="0.2"/>
    <row r="373" s="1" customFormat="1" ht="15.75" customHeight="1" x14ac:dyDescent="0.2"/>
    <row r="374" s="1" customFormat="1" ht="15.75" customHeight="1" x14ac:dyDescent="0.2"/>
    <row r="375" s="1" customFormat="1" ht="15.75" customHeight="1" x14ac:dyDescent="0.2"/>
    <row r="376" s="1" customFormat="1" ht="15.75" customHeight="1" x14ac:dyDescent="0.2"/>
    <row r="377" s="1" customFormat="1" ht="15.75" customHeight="1" x14ac:dyDescent="0.2"/>
    <row r="378" s="1" customFormat="1" ht="15.75" customHeight="1" x14ac:dyDescent="0.2"/>
    <row r="379" s="1" customFormat="1" ht="15.75" customHeight="1" x14ac:dyDescent="0.2"/>
    <row r="380" s="1" customFormat="1" ht="15.75" customHeight="1" x14ac:dyDescent="0.2"/>
    <row r="381" s="1" customFormat="1" ht="15.75" customHeight="1" x14ac:dyDescent="0.2"/>
    <row r="382" s="1" customFormat="1" ht="15.75" customHeight="1" x14ac:dyDescent="0.2"/>
    <row r="383" s="1" customFormat="1" ht="15.75" customHeight="1" x14ac:dyDescent="0.2"/>
    <row r="384" s="1" customFormat="1" ht="15.75" customHeight="1" x14ac:dyDescent="0.2"/>
    <row r="385" s="1" customFormat="1" ht="15.75" customHeight="1" x14ac:dyDescent="0.2"/>
    <row r="386" s="1" customFormat="1" ht="15.75" customHeight="1" x14ac:dyDescent="0.2"/>
    <row r="387" s="1" customFormat="1" ht="15.75" customHeight="1" x14ac:dyDescent="0.2"/>
    <row r="388" s="1" customFormat="1" ht="15.75" customHeight="1" x14ac:dyDescent="0.2"/>
    <row r="389" s="1" customFormat="1" ht="15.75" customHeight="1" x14ac:dyDescent="0.2"/>
    <row r="390" s="1" customFormat="1" ht="15.75" customHeight="1" x14ac:dyDescent="0.2"/>
    <row r="391" s="1" customFormat="1" ht="15.75" customHeight="1" x14ac:dyDescent="0.2"/>
    <row r="392" s="1" customFormat="1" ht="15.75" customHeight="1" x14ac:dyDescent="0.2"/>
    <row r="393" s="1" customFormat="1" ht="15.75" customHeight="1" x14ac:dyDescent="0.2"/>
    <row r="394" s="1" customFormat="1" ht="15.75" customHeight="1" x14ac:dyDescent="0.2"/>
    <row r="395" s="1" customFormat="1" ht="15.75" customHeight="1" x14ac:dyDescent="0.2"/>
    <row r="396" s="1" customFormat="1" ht="15.75" customHeight="1" x14ac:dyDescent="0.2"/>
    <row r="397" s="1" customFormat="1" ht="15.75" customHeight="1" x14ac:dyDescent="0.2"/>
    <row r="398" s="1" customFormat="1" ht="15.75" customHeight="1" x14ac:dyDescent="0.2"/>
    <row r="399" s="1" customFormat="1" ht="15.75" customHeight="1" x14ac:dyDescent="0.2"/>
    <row r="400" s="1" customFormat="1" ht="15.75" customHeight="1" x14ac:dyDescent="0.2"/>
    <row r="401" s="1" customFormat="1" ht="15.75" customHeight="1" x14ac:dyDescent="0.2"/>
    <row r="402" s="1" customFormat="1" ht="15.75" customHeight="1" x14ac:dyDescent="0.2"/>
    <row r="403" s="1" customFormat="1" ht="15.75" customHeight="1" x14ac:dyDescent="0.2"/>
    <row r="404" s="1" customFormat="1" ht="15.75" customHeight="1" x14ac:dyDescent="0.2"/>
    <row r="405" s="1" customFormat="1" ht="15.75" customHeight="1" x14ac:dyDescent="0.2"/>
    <row r="406" s="1" customFormat="1" ht="15.75" customHeight="1" x14ac:dyDescent="0.2"/>
    <row r="407" s="1" customFormat="1" ht="15.75" customHeight="1" x14ac:dyDescent="0.2"/>
    <row r="408" s="1" customFormat="1" ht="15.75" customHeight="1" x14ac:dyDescent="0.2"/>
    <row r="409" s="1" customFormat="1" ht="15.75" customHeight="1" x14ac:dyDescent="0.2"/>
    <row r="410" s="1" customFormat="1" ht="15.75" customHeight="1" x14ac:dyDescent="0.2"/>
    <row r="411" s="1" customFormat="1" ht="15.75" customHeight="1" x14ac:dyDescent="0.2"/>
    <row r="412" s="1" customFormat="1" ht="15.75" customHeight="1" x14ac:dyDescent="0.2"/>
    <row r="413" s="1" customFormat="1" ht="15.75" customHeight="1" x14ac:dyDescent="0.2"/>
    <row r="414" s="1" customFormat="1" ht="15.75" customHeight="1" x14ac:dyDescent="0.2"/>
    <row r="415" s="1" customFormat="1" ht="15.75" customHeight="1" x14ac:dyDescent="0.2"/>
    <row r="416" s="1" customFormat="1" ht="15.75" customHeight="1" x14ac:dyDescent="0.2"/>
    <row r="417" s="1" customFormat="1" ht="15.75" customHeight="1" x14ac:dyDescent="0.2"/>
    <row r="418" s="1" customFormat="1" ht="15.75" customHeight="1" x14ac:dyDescent="0.2"/>
    <row r="419" s="1" customFormat="1" ht="15.75" customHeight="1" x14ac:dyDescent="0.2"/>
    <row r="420" s="1" customFormat="1" ht="15.75" customHeight="1" x14ac:dyDescent="0.2"/>
    <row r="421" s="1" customFormat="1" ht="15.75" customHeight="1" x14ac:dyDescent="0.2"/>
    <row r="422" s="1" customFormat="1" ht="15.75" customHeight="1" x14ac:dyDescent="0.2"/>
    <row r="423" s="1" customFormat="1" ht="15.75" customHeight="1" x14ac:dyDescent="0.2"/>
    <row r="424" s="1" customFormat="1" ht="15.75" customHeight="1" x14ac:dyDescent="0.2"/>
    <row r="425" s="1" customFormat="1" ht="15.75" customHeight="1" x14ac:dyDescent="0.2"/>
    <row r="426" s="1" customFormat="1" ht="15.75" customHeight="1" x14ac:dyDescent="0.2"/>
    <row r="427" s="1" customFormat="1" ht="15.75" customHeight="1" x14ac:dyDescent="0.2"/>
    <row r="428" s="1" customFormat="1" ht="15.75" customHeight="1" x14ac:dyDescent="0.2"/>
    <row r="429" s="1" customFormat="1" ht="15.75" customHeight="1" x14ac:dyDescent="0.2"/>
    <row r="430" s="1" customFormat="1" ht="15.75" customHeight="1" x14ac:dyDescent="0.2"/>
    <row r="431" s="1" customFormat="1" ht="15.75" customHeight="1" x14ac:dyDescent="0.2"/>
    <row r="432" s="1" customFormat="1" ht="15.75" customHeight="1" x14ac:dyDescent="0.2"/>
    <row r="433" s="1" customFormat="1" ht="15.75" customHeight="1" x14ac:dyDescent="0.2"/>
    <row r="434" s="1" customFormat="1" ht="15.75" customHeight="1" x14ac:dyDescent="0.2"/>
    <row r="435" s="1" customFormat="1" ht="15.75" customHeight="1" x14ac:dyDescent="0.2"/>
    <row r="436" s="1" customFormat="1" ht="15.75" customHeight="1" x14ac:dyDescent="0.2"/>
    <row r="437" s="1" customFormat="1" ht="15.75" customHeight="1" x14ac:dyDescent="0.2"/>
    <row r="438" s="1" customFormat="1" ht="15.75" customHeight="1" x14ac:dyDescent="0.2"/>
    <row r="439" s="1" customFormat="1" ht="15.75" customHeight="1" x14ac:dyDescent="0.2"/>
    <row r="440" s="1" customFormat="1" ht="15.75" customHeight="1" x14ac:dyDescent="0.2"/>
    <row r="441" s="1" customFormat="1" ht="15.75" customHeight="1" x14ac:dyDescent="0.2"/>
    <row r="442" s="1" customFormat="1" ht="15.75" customHeight="1" x14ac:dyDescent="0.2"/>
    <row r="443" s="1" customFormat="1" ht="15.75" customHeight="1" x14ac:dyDescent="0.2"/>
    <row r="444" s="1" customFormat="1" ht="15.75" customHeight="1" x14ac:dyDescent="0.2"/>
    <row r="445" s="1" customFormat="1" ht="15.75" customHeight="1" x14ac:dyDescent="0.2"/>
    <row r="446" s="1" customFormat="1" ht="15.75" customHeight="1" x14ac:dyDescent="0.2"/>
    <row r="447" s="1" customFormat="1" ht="15.75" customHeight="1" x14ac:dyDescent="0.2"/>
    <row r="448" s="1" customFormat="1" ht="15.75" customHeight="1" x14ac:dyDescent="0.2"/>
    <row r="449" s="1" customFormat="1" ht="15.75" customHeight="1" x14ac:dyDescent="0.2"/>
    <row r="450" s="1" customFormat="1" ht="15.75" customHeight="1" x14ac:dyDescent="0.2"/>
    <row r="451" s="1" customFormat="1" ht="15.75" customHeight="1" x14ac:dyDescent="0.2"/>
    <row r="452" s="1" customFormat="1" ht="15.75" customHeight="1" x14ac:dyDescent="0.2"/>
    <row r="453" s="1" customFormat="1" ht="15.75" customHeight="1" x14ac:dyDescent="0.2"/>
    <row r="454" s="1" customFormat="1" ht="15.75" customHeight="1" x14ac:dyDescent="0.2"/>
    <row r="455" s="1" customFormat="1" ht="15.75" customHeight="1" x14ac:dyDescent="0.2"/>
    <row r="456" s="1" customFormat="1" ht="15.75" customHeight="1" x14ac:dyDescent="0.2"/>
    <row r="457" s="1" customFormat="1" ht="15.75" customHeight="1" x14ac:dyDescent="0.2"/>
    <row r="458" s="1" customFormat="1" ht="15.75" customHeight="1" x14ac:dyDescent="0.2"/>
    <row r="459" s="1" customFormat="1" ht="15.75" customHeight="1" x14ac:dyDescent="0.2"/>
    <row r="460" s="1" customFormat="1" ht="15.75" customHeight="1" x14ac:dyDescent="0.2"/>
    <row r="461" s="1" customFormat="1" ht="15.75" customHeight="1" x14ac:dyDescent="0.2"/>
    <row r="462" s="1" customFormat="1" ht="15.75" customHeight="1" x14ac:dyDescent="0.2"/>
    <row r="463" s="1" customFormat="1" ht="15.75" customHeight="1" x14ac:dyDescent="0.2"/>
    <row r="464" s="1" customFormat="1" ht="15.75" customHeight="1" x14ac:dyDescent="0.2"/>
    <row r="465" s="1" customFormat="1" ht="15.75" customHeight="1" x14ac:dyDescent="0.2"/>
    <row r="466" s="1" customFormat="1" ht="15.75" customHeight="1" x14ac:dyDescent="0.2"/>
    <row r="467" s="1" customFormat="1" ht="15.75" customHeight="1" x14ac:dyDescent="0.2"/>
    <row r="468" s="1" customFormat="1" ht="15.75" customHeight="1" x14ac:dyDescent="0.2"/>
    <row r="469" s="1" customFormat="1" ht="15.75" customHeight="1" x14ac:dyDescent="0.2"/>
    <row r="470" s="1" customFormat="1" ht="15.75" customHeight="1" x14ac:dyDescent="0.2"/>
    <row r="471" s="1" customFormat="1" ht="15.75" customHeight="1" x14ac:dyDescent="0.2"/>
    <row r="472" s="1" customFormat="1" ht="15.75" customHeight="1" x14ac:dyDescent="0.2"/>
    <row r="473" s="1" customFormat="1" ht="15.75" customHeight="1" x14ac:dyDescent="0.2"/>
    <row r="474" s="1" customFormat="1" ht="15.75" customHeight="1" x14ac:dyDescent="0.2"/>
    <row r="475" s="1" customFormat="1" ht="15.75" customHeight="1" x14ac:dyDescent="0.2"/>
    <row r="476" s="1" customFormat="1" ht="15.75" customHeight="1" x14ac:dyDescent="0.2"/>
    <row r="477" s="1" customFormat="1" ht="15.75" customHeight="1" x14ac:dyDescent="0.2"/>
    <row r="478" s="1" customFormat="1" ht="15.75" customHeight="1" x14ac:dyDescent="0.2"/>
    <row r="479" s="1" customFormat="1" ht="15.75" customHeight="1" x14ac:dyDescent="0.2"/>
    <row r="480" s="1" customFormat="1" ht="15.75" customHeight="1" x14ac:dyDescent="0.2"/>
    <row r="481" s="1" customFormat="1" ht="15.75" customHeight="1" x14ac:dyDescent="0.2"/>
    <row r="482" s="1" customFormat="1" ht="15.75" customHeight="1" x14ac:dyDescent="0.2"/>
    <row r="483" s="1" customFormat="1" ht="15.75" customHeight="1" x14ac:dyDescent="0.2"/>
    <row r="484" s="1" customFormat="1" ht="15.75" customHeight="1" x14ac:dyDescent="0.2"/>
    <row r="485" s="1" customFormat="1" ht="15.75" customHeight="1" x14ac:dyDescent="0.2"/>
    <row r="486" s="1" customFormat="1" ht="15.75" customHeight="1" x14ac:dyDescent="0.2"/>
    <row r="487" s="1" customFormat="1" ht="15.75" customHeight="1" x14ac:dyDescent="0.2"/>
    <row r="488" s="1" customFormat="1" ht="15.75" customHeight="1" x14ac:dyDescent="0.2"/>
    <row r="489" s="1" customFormat="1" ht="15.75" customHeight="1" x14ac:dyDescent="0.2"/>
    <row r="490" s="1" customFormat="1" ht="15.75" customHeight="1" x14ac:dyDescent="0.2"/>
    <row r="491" s="1" customFormat="1" ht="15.75" customHeight="1" x14ac:dyDescent="0.2"/>
    <row r="492" s="1" customFormat="1" ht="15.75" customHeight="1" x14ac:dyDescent="0.2"/>
    <row r="493" s="1" customFormat="1" ht="15.75" customHeight="1" x14ac:dyDescent="0.2"/>
    <row r="494" s="1" customFormat="1" ht="15.75" customHeight="1" x14ac:dyDescent="0.2"/>
    <row r="495" s="1" customFormat="1" ht="15.75" customHeight="1" x14ac:dyDescent="0.2"/>
    <row r="496" s="1" customFormat="1" ht="15.75" customHeight="1" x14ac:dyDescent="0.2"/>
    <row r="497" s="1" customFormat="1" ht="15.75" customHeight="1" x14ac:dyDescent="0.2"/>
    <row r="498" s="1" customFormat="1" ht="15.75" customHeight="1" x14ac:dyDescent="0.2"/>
    <row r="499" s="1" customFormat="1" ht="15.75" customHeight="1" x14ac:dyDescent="0.2"/>
    <row r="500" s="1" customFormat="1" ht="15.75" customHeight="1" x14ac:dyDescent="0.2"/>
    <row r="501" s="1" customFormat="1" ht="15.75" customHeight="1" x14ac:dyDescent="0.2"/>
    <row r="502" s="1" customFormat="1" ht="15.75" customHeight="1" x14ac:dyDescent="0.2"/>
    <row r="503" s="1" customFormat="1" ht="15.75" customHeight="1" x14ac:dyDescent="0.2"/>
    <row r="504" s="1" customFormat="1" ht="15.75" customHeight="1" x14ac:dyDescent="0.2"/>
    <row r="505" s="1" customFormat="1" ht="15.75" customHeight="1" x14ac:dyDescent="0.2"/>
    <row r="506" s="1" customFormat="1" ht="15.75" customHeight="1" x14ac:dyDescent="0.2"/>
    <row r="507" s="1" customFormat="1" ht="15.75" customHeight="1" x14ac:dyDescent="0.2"/>
    <row r="508" s="1" customFormat="1" ht="15.75" customHeight="1" x14ac:dyDescent="0.2"/>
    <row r="509" s="1" customFormat="1" ht="15.75" customHeight="1" x14ac:dyDescent="0.2"/>
    <row r="510" s="1" customFormat="1" ht="15.75" customHeight="1" x14ac:dyDescent="0.2"/>
    <row r="511" s="1" customFormat="1" ht="15.75" customHeight="1" x14ac:dyDescent="0.2"/>
    <row r="512" s="1" customFormat="1" ht="15.75" customHeight="1" x14ac:dyDescent="0.2"/>
    <row r="513" s="1" customFormat="1" ht="15.75" customHeight="1" x14ac:dyDescent="0.2"/>
    <row r="514" s="1" customFormat="1" ht="15.75" customHeight="1" x14ac:dyDescent="0.2"/>
    <row r="515" s="1" customFormat="1" ht="15.75" customHeight="1" x14ac:dyDescent="0.2"/>
    <row r="516" s="1" customFormat="1" ht="15.75" customHeight="1" x14ac:dyDescent="0.2"/>
    <row r="517" s="1" customFormat="1" ht="15.75" customHeight="1" x14ac:dyDescent="0.2"/>
    <row r="518" s="1" customFormat="1" ht="15.75" customHeight="1" x14ac:dyDescent="0.2"/>
    <row r="519" s="1" customFormat="1" ht="15.75" customHeight="1" x14ac:dyDescent="0.2"/>
    <row r="520" s="1" customFormat="1" ht="15.75" customHeight="1" x14ac:dyDescent="0.2"/>
    <row r="521" s="1" customFormat="1" ht="15.75" customHeight="1" x14ac:dyDescent="0.2"/>
    <row r="522" s="1" customFormat="1" ht="15.75" customHeight="1" x14ac:dyDescent="0.2"/>
    <row r="523" s="1" customFormat="1" ht="15.75" customHeight="1" x14ac:dyDescent="0.2"/>
    <row r="524" s="1" customFormat="1" ht="15.75" customHeight="1" x14ac:dyDescent="0.2"/>
    <row r="525" s="1" customFormat="1" ht="15.75" customHeight="1" x14ac:dyDescent="0.2"/>
    <row r="526" s="1" customFormat="1" ht="15.75" customHeight="1" x14ac:dyDescent="0.2"/>
    <row r="527" s="1" customFormat="1" ht="15.75" customHeight="1" x14ac:dyDescent="0.2"/>
    <row r="528" s="1" customFormat="1" ht="15.75" customHeight="1" x14ac:dyDescent="0.2"/>
    <row r="529" s="1" customFormat="1" ht="15.75" customHeight="1" x14ac:dyDescent="0.2"/>
    <row r="530" s="1" customFormat="1" ht="15.75" customHeight="1" x14ac:dyDescent="0.2"/>
    <row r="531" s="1" customFormat="1" ht="15.75" customHeight="1" x14ac:dyDescent="0.2"/>
    <row r="532" s="1" customFormat="1" ht="15.75" customHeight="1" x14ac:dyDescent="0.2"/>
    <row r="533" s="1" customFormat="1" ht="15.75" customHeight="1" x14ac:dyDescent="0.2"/>
    <row r="534" s="1" customFormat="1" ht="15.75" customHeight="1" x14ac:dyDescent="0.2"/>
    <row r="535" s="1" customFormat="1" ht="15.75" customHeight="1" x14ac:dyDescent="0.2"/>
    <row r="536" s="1" customFormat="1" ht="15.75" customHeight="1" x14ac:dyDescent="0.2"/>
    <row r="537" s="1" customFormat="1" ht="15.75" customHeight="1" x14ac:dyDescent="0.2"/>
    <row r="538" s="1" customFormat="1" ht="15.75" customHeight="1" x14ac:dyDescent="0.2"/>
    <row r="539" s="1" customFormat="1" ht="15.75" customHeight="1" x14ac:dyDescent="0.2"/>
    <row r="540" s="1" customFormat="1" ht="15.75" customHeight="1" x14ac:dyDescent="0.2"/>
    <row r="541" s="1" customFormat="1" ht="15.75" customHeight="1" x14ac:dyDescent="0.2"/>
    <row r="542" s="1" customFormat="1" ht="15.75" customHeight="1" x14ac:dyDescent="0.2"/>
    <row r="543" s="1" customFormat="1" ht="15.75" customHeight="1" x14ac:dyDescent="0.2"/>
    <row r="544" s="1" customFormat="1" ht="15.75" customHeight="1" x14ac:dyDescent="0.2"/>
    <row r="545" s="1" customFormat="1" ht="15.75" customHeight="1" x14ac:dyDescent="0.2"/>
    <row r="546" s="1" customFormat="1" ht="15.75" customHeight="1" x14ac:dyDescent="0.2"/>
    <row r="547" s="1" customFormat="1" ht="15.75" customHeight="1" x14ac:dyDescent="0.2"/>
    <row r="548" s="1" customFormat="1" ht="15.75" customHeight="1" x14ac:dyDescent="0.2"/>
    <row r="549" s="1" customFormat="1" ht="15.75" customHeight="1" x14ac:dyDescent="0.2"/>
    <row r="550" s="1" customFormat="1" ht="15.75" customHeight="1" x14ac:dyDescent="0.2"/>
    <row r="551" s="1" customFormat="1" ht="15.75" customHeight="1" x14ac:dyDescent="0.2"/>
    <row r="552" s="1" customFormat="1" ht="15.75" customHeight="1" x14ac:dyDescent="0.2"/>
    <row r="553" s="1" customFormat="1" ht="15.75" customHeight="1" x14ac:dyDescent="0.2"/>
    <row r="554" s="1" customFormat="1" ht="15.75" customHeight="1" x14ac:dyDescent="0.2"/>
    <row r="555" s="1" customFormat="1" ht="15.75" customHeight="1" x14ac:dyDescent="0.2"/>
    <row r="556" s="1" customFormat="1" ht="15.75" customHeight="1" x14ac:dyDescent="0.2"/>
    <row r="557" s="1" customFormat="1" ht="15.75" customHeight="1" x14ac:dyDescent="0.2"/>
    <row r="558" s="1" customFormat="1" ht="15.75" customHeight="1" x14ac:dyDescent="0.2"/>
    <row r="559" s="1" customFormat="1" ht="15.75" customHeight="1" x14ac:dyDescent="0.2"/>
    <row r="560" s="1" customFormat="1" ht="15.75" customHeight="1" x14ac:dyDescent="0.2"/>
    <row r="561" s="1" customFormat="1" ht="15.75" customHeight="1" x14ac:dyDescent="0.2"/>
    <row r="562" s="1" customFormat="1" ht="15.75" customHeight="1" x14ac:dyDescent="0.2"/>
    <row r="563" s="1" customFormat="1" ht="15.75" customHeight="1" x14ac:dyDescent="0.2"/>
    <row r="564" s="1" customFormat="1" ht="15.75" customHeight="1" x14ac:dyDescent="0.2"/>
    <row r="565" s="1" customFormat="1" ht="15.75" customHeight="1" x14ac:dyDescent="0.2"/>
    <row r="566" s="1" customFormat="1" ht="15.75" customHeight="1" x14ac:dyDescent="0.2"/>
    <row r="567" s="1" customFormat="1" ht="15.75" customHeight="1" x14ac:dyDescent="0.2"/>
    <row r="568" s="1" customFormat="1" ht="15.75" customHeight="1" x14ac:dyDescent="0.2"/>
    <row r="569" s="1" customFormat="1" ht="15.75" customHeight="1" x14ac:dyDescent="0.2"/>
    <row r="570" s="1" customFormat="1" ht="15.75" customHeight="1" x14ac:dyDescent="0.2"/>
    <row r="571" s="1" customFormat="1" ht="15.75" customHeight="1" x14ac:dyDescent="0.2"/>
    <row r="572" s="1" customFormat="1" ht="15.75" customHeight="1" x14ac:dyDescent="0.2"/>
    <row r="573" s="1" customFormat="1" ht="15.75" customHeight="1" x14ac:dyDescent="0.2"/>
    <row r="574" s="1" customFormat="1" ht="15.75" customHeight="1" x14ac:dyDescent="0.2"/>
    <row r="575" s="1" customFormat="1" ht="15.75" customHeight="1" x14ac:dyDescent="0.2"/>
    <row r="576" s="1" customFormat="1" ht="15.75" customHeight="1" x14ac:dyDescent="0.2"/>
    <row r="577" s="1" customFormat="1" ht="15.75" customHeight="1" x14ac:dyDescent="0.2"/>
    <row r="578" s="1" customFormat="1" ht="15.75" customHeight="1" x14ac:dyDescent="0.2"/>
    <row r="579" s="1" customFormat="1" ht="15.75" customHeight="1" x14ac:dyDescent="0.2"/>
    <row r="580" s="1" customFormat="1" ht="15.75" customHeight="1" x14ac:dyDescent="0.2"/>
    <row r="581" s="1" customFormat="1" ht="15.75" customHeight="1" x14ac:dyDescent="0.2"/>
    <row r="582" s="1" customFormat="1" ht="15.75" customHeight="1" x14ac:dyDescent="0.2"/>
    <row r="583" s="1" customFormat="1" ht="15.75" customHeight="1" x14ac:dyDescent="0.2"/>
    <row r="584" s="1" customFormat="1" ht="15.75" customHeight="1" x14ac:dyDescent="0.2"/>
    <row r="585" s="1" customFormat="1" ht="15.75" customHeight="1" x14ac:dyDescent="0.2"/>
    <row r="586" s="1" customFormat="1" ht="15.75" customHeight="1" x14ac:dyDescent="0.2"/>
    <row r="587" s="1" customFormat="1" ht="15.75" customHeight="1" x14ac:dyDescent="0.2"/>
    <row r="588" s="1" customFormat="1" ht="15.75" customHeight="1" x14ac:dyDescent="0.2"/>
    <row r="589" s="1" customFormat="1" ht="15.75" customHeight="1" x14ac:dyDescent="0.2"/>
    <row r="590" s="1" customFormat="1" ht="15.75" customHeight="1" x14ac:dyDescent="0.2"/>
    <row r="591" s="1" customFormat="1" ht="15.75" customHeight="1" x14ac:dyDescent="0.2"/>
    <row r="592" s="1" customFormat="1" ht="15.75" customHeight="1" x14ac:dyDescent="0.2"/>
    <row r="593" s="1" customFormat="1" ht="15.75" customHeight="1" x14ac:dyDescent="0.2"/>
    <row r="594" s="1" customFormat="1" ht="15.75" customHeight="1" x14ac:dyDescent="0.2"/>
    <row r="595" s="1" customFormat="1" ht="15.75" customHeight="1" x14ac:dyDescent="0.2"/>
    <row r="596" s="1" customFormat="1" ht="15.75" customHeight="1" x14ac:dyDescent="0.2"/>
    <row r="597" s="1" customFormat="1" ht="15.75" customHeight="1" x14ac:dyDescent="0.2"/>
    <row r="598" s="1" customFormat="1" ht="15.75" customHeight="1" x14ac:dyDescent="0.2"/>
    <row r="599" s="1" customFormat="1" ht="15.75" customHeight="1" x14ac:dyDescent="0.2"/>
    <row r="600" s="1" customFormat="1" ht="15.75" customHeight="1" x14ac:dyDescent="0.2"/>
    <row r="601" s="1" customFormat="1" ht="15.75" customHeight="1" x14ac:dyDescent="0.2"/>
    <row r="602" s="1" customFormat="1" ht="15.75" customHeight="1" x14ac:dyDescent="0.2"/>
    <row r="603" s="1" customFormat="1" ht="15.75" customHeight="1" x14ac:dyDescent="0.2"/>
    <row r="604" s="1" customFormat="1" ht="15.75" customHeight="1" x14ac:dyDescent="0.2"/>
    <row r="605" s="1" customFormat="1" ht="15.75" customHeight="1" x14ac:dyDescent="0.2"/>
    <row r="606" s="1" customFormat="1" ht="15.75" customHeight="1" x14ac:dyDescent="0.2"/>
    <row r="607" s="1" customFormat="1" ht="15.75" customHeight="1" x14ac:dyDescent="0.2"/>
    <row r="608" s="1" customFormat="1" ht="15.75" customHeight="1" x14ac:dyDescent="0.2"/>
    <row r="609" s="1" customFormat="1" ht="15.75" customHeight="1" x14ac:dyDescent="0.2"/>
    <row r="610" s="1" customFormat="1" ht="15.75" customHeight="1" x14ac:dyDescent="0.2"/>
    <row r="611" s="1" customFormat="1" ht="15.75" customHeight="1" x14ac:dyDescent="0.2"/>
    <row r="612" s="1" customFormat="1" ht="15.75" customHeight="1" x14ac:dyDescent="0.2"/>
    <row r="613" s="1" customFormat="1" ht="15.75" customHeight="1" x14ac:dyDescent="0.2"/>
    <row r="614" s="1" customFormat="1" ht="15.75" customHeight="1" x14ac:dyDescent="0.2"/>
    <row r="615" s="1" customFormat="1" ht="15.75" customHeight="1" x14ac:dyDescent="0.2"/>
    <row r="616" s="1" customFormat="1" ht="15.75" customHeight="1" x14ac:dyDescent="0.2"/>
    <row r="617" s="1" customFormat="1" ht="15.75" customHeight="1" x14ac:dyDescent="0.2"/>
    <row r="618" s="1" customFormat="1" ht="15.75" customHeight="1" x14ac:dyDescent="0.2"/>
    <row r="619" s="1" customFormat="1" ht="15.75" customHeight="1" x14ac:dyDescent="0.2"/>
    <row r="620" s="1" customFormat="1" ht="15.75" customHeight="1" x14ac:dyDescent="0.2"/>
    <row r="621" s="1" customFormat="1" ht="15.75" customHeight="1" x14ac:dyDescent="0.2"/>
    <row r="622" s="1" customFormat="1" ht="15.75" customHeight="1" x14ac:dyDescent="0.2"/>
    <row r="623" s="1" customFormat="1" ht="15.75" customHeight="1" x14ac:dyDescent="0.2"/>
    <row r="624" s="1" customFormat="1" ht="15.75" customHeight="1" x14ac:dyDescent="0.2"/>
    <row r="625" s="1" customFormat="1" ht="15.75" customHeight="1" x14ac:dyDescent="0.2"/>
    <row r="626" s="1" customFormat="1" ht="15.75" customHeight="1" x14ac:dyDescent="0.2"/>
    <row r="627" s="1" customFormat="1" ht="15.75" customHeight="1" x14ac:dyDescent="0.2"/>
    <row r="628" s="1" customFormat="1" ht="15.75" customHeight="1" x14ac:dyDescent="0.2"/>
    <row r="629" s="1" customFormat="1" ht="15.75" customHeight="1" x14ac:dyDescent="0.2"/>
    <row r="630" s="1" customFormat="1" ht="15.75" customHeight="1" x14ac:dyDescent="0.2"/>
    <row r="631" s="1" customFormat="1" ht="15.75" customHeight="1" x14ac:dyDescent="0.2"/>
    <row r="632" s="1" customFormat="1" ht="15.75" customHeight="1" x14ac:dyDescent="0.2"/>
    <row r="633" s="1" customFormat="1" ht="15.75" customHeight="1" x14ac:dyDescent="0.2"/>
    <row r="634" s="1" customFormat="1" ht="15.75" customHeight="1" x14ac:dyDescent="0.2"/>
    <row r="635" s="1" customFormat="1" ht="15.75" customHeight="1" x14ac:dyDescent="0.2"/>
    <row r="636" s="1" customFormat="1" ht="15.75" customHeight="1" x14ac:dyDescent="0.2"/>
    <row r="637" s="1" customFormat="1" ht="15.75" customHeight="1" x14ac:dyDescent="0.2"/>
    <row r="638" s="1" customFormat="1" ht="15.75" customHeight="1" x14ac:dyDescent="0.2"/>
    <row r="639" s="1" customFormat="1" ht="15.75" customHeight="1" x14ac:dyDescent="0.2"/>
    <row r="640" s="1" customFormat="1" ht="15.75" customHeight="1" x14ac:dyDescent="0.2"/>
    <row r="641" s="1" customFormat="1" ht="15.75" customHeight="1" x14ac:dyDescent="0.2"/>
    <row r="642" s="1" customFormat="1" ht="15.75" customHeight="1" x14ac:dyDescent="0.2"/>
    <row r="643" s="1" customFormat="1" ht="15.75" customHeight="1" x14ac:dyDescent="0.2"/>
    <row r="644" s="1" customFormat="1" ht="15.75" customHeight="1" x14ac:dyDescent="0.2"/>
    <row r="645" s="1" customFormat="1" ht="15.75" customHeight="1" x14ac:dyDescent="0.2"/>
    <row r="646" s="1" customFormat="1" ht="15.75" customHeight="1" x14ac:dyDescent="0.2"/>
    <row r="647" s="1" customFormat="1" ht="15.75" customHeight="1" x14ac:dyDescent="0.2"/>
    <row r="648" s="1" customFormat="1" ht="15.75" customHeight="1" x14ac:dyDescent="0.2"/>
    <row r="649" s="1" customFormat="1" ht="15.75" customHeight="1" x14ac:dyDescent="0.2"/>
    <row r="650" s="1" customFormat="1" ht="15.75" customHeight="1" x14ac:dyDescent="0.2"/>
    <row r="651" s="1" customFormat="1" ht="15.75" customHeight="1" x14ac:dyDescent="0.2"/>
    <row r="652" s="1" customFormat="1" ht="15.75" customHeight="1" x14ac:dyDescent="0.2"/>
    <row r="653" s="1" customFormat="1" ht="15.75" customHeight="1" x14ac:dyDescent="0.2"/>
    <row r="654" s="1" customFormat="1" ht="15.75" customHeight="1" x14ac:dyDescent="0.2"/>
    <row r="655" s="1" customFormat="1" ht="15.75" customHeight="1" x14ac:dyDescent="0.2"/>
    <row r="656" s="1" customFormat="1" ht="15.75" customHeight="1" x14ac:dyDescent="0.2"/>
    <row r="657" s="1" customFormat="1" ht="15.75" customHeight="1" x14ac:dyDescent="0.2"/>
    <row r="658" s="1" customFormat="1" ht="15.75" customHeight="1" x14ac:dyDescent="0.2"/>
    <row r="659" s="1" customFormat="1" ht="15.75" customHeight="1" x14ac:dyDescent="0.2"/>
    <row r="660" s="1" customFormat="1" ht="15.75" customHeight="1" x14ac:dyDescent="0.2"/>
    <row r="661" s="1" customFormat="1" ht="15.75" customHeight="1" x14ac:dyDescent="0.2"/>
    <row r="662" s="1" customFormat="1" ht="15.75" customHeight="1" x14ac:dyDescent="0.2"/>
    <row r="663" s="1" customFormat="1" ht="15.75" customHeight="1" x14ac:dyDescent="0.2"/>
    <row r="664" s="1" customFormat="1" ht="15.75" customHeight="1" x14ac:dyDescent="0.2"/>
    <row r="665" s="1" customFormat="1" ht="15.75" customHeight="1" x14ac:dyDescent="0.2"/>
    <row r="666" s="1" customFormat="1" ht="15.75" customHeight="1" x14ac:dyDescent="0.2"/>
    <row r="667" s="1" customFormat="1" ht="15.75" customHeight="1" x14ac:dyDescent="0.2"/>
    <row r="668" s="1" customFormat="1" ht="15.75" customHeight="1" x14ac:dyDescent="0.2"/>
    <row r="669" s="1" customFormat="1" ht="15.75" customHeight="1" x14ac:dyDescent="0.2"/>
    <row r="670" s="1" customFormat="1" ht="15.75" customHeight="1" x14ac:dyDescent="0.2"/>
    <row r="671" s="1" customFormat="1" ht="15.75" customHeight="1" x14ac:dyDescent="0.2"/>
    <row r="672" s="1" customFormat="1" ht="15.75" customHeight="1" x14ac:dyDescent="0.2"/>
    <row r="673" s="1" customFormat="1" ht="15.75" customHeight="1" x14ac:dyDescent="0.2"/>
    <row r="674" s="1" customFormat="1" ht="15.75" customHeight="1" x14ac:dyDescent="0.2"/>
    <row r="675" s="1" customFormat="1" ht="15.75" customHeight="1" x14ac:dyDescent="0.2"/>
    <row r="676" s="1" customFormat="1" ht="15.75" customHeight="1" x14ac:dyDescent="0.2"/>
    <row r="677" s="1" customFormat="1" ht="15.75" customHeight="1" x14ac:dyDescent="0.2"/>
    <row r="678" s="1" customFormat="1" ht="15.75" customHeight="1" x14ac:dyDescent="0.2"/>
    <row r="679" s="1" customFormat="1" ht="15.75" customHeight="1" x14ac:dyDescent="0.2"/>
    <row r="680" s="1" customFormat="1" ht="15.75" customHeight="1" x14ac:dyDescent="0.2"/>
    <row r="681" s="1" customFormat="1" ht="15.75" customHeight="1" x14ac:dyDescent="0.2"/>
    <row r="682" s="1" customFormat="1" ht="15.75" customHeight="1" x14ac:dyDescent="0.2"/>
    <row r="683" s="1" customFormat="1" ht="15.75" customHeight="1" x14ac:dyDescent="0.2"/>
    <row r="684" s="1" customFormat="1" ht="15.75" customHeight="1" x14ac:dyDescent="0.2"/>
    <row r="685" s="1" customFormat="1" ht="15.75" customHeight="1" x14ac:dyDescent="0.2"/>
    <row r="686" s="1" customFormat="1" ht="15.75" customHeight="1" x14ac:dyDescent="0.2"/>
    <row r="687" s="1" customFormat="1" ht="15.75" customHeight="1" x14ac:dyDescent="0.2"/>
    <row r="688" s="1" customFormat="1" ht="15.75" customHeight="1" x14ac:dyDescent="0.2"/>
    <row r="689" s="1" customFormat="1" ht="15.75" customHeight="1" x14ac:dyDescent="0.2"/>
    <row r="690" s="1" customFormat="1" ht="15.75" customHeight="1" x14ac:dyDescent="0.2"/>
    <row r="691" s="1" customFormat="1" ht="15.75" customHeight="1" x14ac:dyDescent="0.2"/>
    <row r="692" s="1" customFormat="1" ht="15.75" customHeight="1" x14ac:dyDescent="0.2"/>
    <row r="693" s="1" customFormat="1" ht="15.75" customHeight="1" x14ac:dyDescent="0.2"/>
    <row r="694" s="1" customFormat="1" ht="15.75" customHeight="1" x14ac:dyDescent="0.2"/>
    <row r="695" s="1" customFormat="1" ht="15.75" customHeight="1" x14ac:dyDescent="0.2"/>
    <row r="696" s="1" customFormat="1" ht="15.75" customHeight="1" x14ac:dyDescent="0.2"/>
    <row r="697" s="1" customFormat="1" ht="15.75" customHeight="1" x14ac:dyDescent="0.2"/>
    <row r="698" s="1" customFormat="1" ht="15.75" customHeight="1" x14ac:dyDescent="0.2"/>
    <row r="699" s="1" customFormat="1" ht="15.75" customHeight="1" x14ac:dyDescent="0.2"/>
    <row r="700" s="1" customFormat="1" ht="15.75" customHeight="1" x14ac:dyDescent="0.2"/>
    <row r="701" s="1" customFormat="1" ht="15.75" customHeight="1" x14ac:dyDescent="0.2"/>
    <row r="702" s="1" customFormat="1" ht="15.75" customHeight="1" x14ac:dyDescent="0.2"/>
    <row r="703" s="1" customFormat="1" ht="15.75" customHeight="1" x14ac:dyDescent="0.2"/>
    <row r="704" s="1" customFormat="1" ht="15.75" customHeight="1" x14ac:dyDescent="0.2"/>
    <row r="705" s="1" customFormat="1" ht="15.75" customHeight="1" x14ac:dyDescent="0.2"/>
    <row r="706" s="1" customFormat="1" ht="15.75" customHeight="1" x14ac:dyDescent="0.2"/>
    <row r="707" s="1" customFormat="1" ht="15.75" customHeight="1" x14ac:dyDescent="0.2"/>
    <row r="708" s="1" customFormat="1" ht="15.75" customHeight="1" x14ac:dyDescent="0.2"/>
    <row r="709" s="1" customFormat="1" ht="15.75" customHeight="1" x14ac:dyDescent="0.2"/>
    <row r="710" s="1" customFormat="1" ht="15.75" customHeight="1" x14ac:dyDescent="0.2"/>
    <row r="711" s="1" customFormat="1" ht="15.75" customHeight="1" x14ac:dyDescent="0.2"/>
    <row r="712" s="1" customFormat="1" ht="15.75" customHeight="1" x14ac:dyDescent="0.2"/>
    <row r="713" s="1" customFormat="1" ht="15.75" customHeight="1" x14ac:dyDescent="0.2"/>
    <row r="714" s="1" customFormat="1" ht="15.75" customHeight="1" x14ac:dyDescent="0.2"/>
    <row r="715" s="1" customFormat="1" ht="15.75" customHeight="1" x14ac:dyDescent="0.2"/>
    <row r="716" s="1" customFormat="1" ht="15.75" customHeight="1" x14ac:dyDescent="0.2"/>
    <row r="717" s="1" customFormat="1" ht="15.75" customHeight="1" x14ac:dyDescent="0.2"/>
    <row r="718" s="1" customFormat="1" ht="15.75" customHeight="1" x14ac:dyDescent="0.2"/>
    <row r="719" s="1" customFormat="1" ht="15.75" customHeight="1" x14ac:dyDescent="0.2"/>
    <row r="720" s="1" customFormat="1" ht="15.75" customHeight="1" x14ac:dyDescent="0.2"/>
    <row r="721" s="1" customFormat="1" ht="15.75" customHeight="1" x14ac:dyDescent="0.2"/>
    <row r="722" s="1" customFormat="1" ht="15.75" customHeight="1" x14ac:dyDescent="0.2"/>
    <row r="723" s="1" customFormat="1" ht="15.75" customHeight="1" x14ac:dyDescent="0.2"/>
    <row r="724" s="1" customFormat="1" ht="15.75" customHeight="1" x14ac:dyDescent="0.2"/>
    <row r="725" s="1" customFormat="1" ht="15.75" customHeight="1" x14ac:dyDescent="0.2"/>
    <row r="726" s="1" customFormat="1" ht="15.75" customHeight="1" x14ac:dyDescent="0.2"/>
    <row r="727" s="1" customFormat="1" ht="15.75" customHeight="1" x14ac:dyDescent="0.2"/>
    <row r="728" s="1" customFormat="1" ht="15.75" customHeight="1" x14ac:dyDescent="0.2"/>
    <row r="729" s="1" customFormat="1" ht="15.75" customHeight="1" x14ac:dyDescent="0.2"/>
    <row r="730" s="1" customFormat="1" ht="15.75" customHeight="1" x14ac:dyDescent="0.2"/>
    <row r="731" s="1" customFormat="1" ht="15.75" customHeight="1" x14ac:dyDescent="0.2"/>
    <row r="732" s="1" customFormat="1" ht="15.75" customHeight="1" x14ac:dyDescent="0.2"/>
    <row r="733" s="1" customFormat="1" ht="15.75" customHeight="1" x14ac:dyDescent="0.2"/>
    <row r="734" s="1" customFormat="1" ht="15.75" customHeight="1" x14ac:dyDescent="0.2"/>
    <row r="735" s="1" customFormat="1" ht="15.75" customHeight="1" x14ac:dyDescent="0.2"/>
    <row r="736" s="1" customFormat="1" ht="15.75" customHeight="1" x14ac:dyDescent="0.2"/>
    <row r="737" s="1" customFormat="1" ht="15.75" customHeight="1" x14ac:dyDescent="0.2"/>
    <row r="738" s="1" customFormat="1" ht="15.75" customHeight="1" x14ac:dyDescent="0.2"/>
    <row r="739" s="1" customFormat="1" ht="15.75" customHeight="1" x14ac:dyDescent="0.2"/>
    <row r="740" s="1" customFormat="1" ht="15.75" customHeight="1" x14ac:dyDescent="0.2"/>
    <row r="741" s="1" customFormat="1" ht="15.75" customHeight="1" x14ac:dyDescent="0.2"/>
    <row r="742" s="1" customFormat="1" ht="15.75" customHeight="1" x14ac:dyDescent="0.2"/>
    <row r="743" s="1" customFormat="1" ht="15.75" customHeight="1" x14ac:dyDescent="0.2"/>
    <row r="744" s="1" customFormat="1" ht="15.75" customHeight="1" x14ac:dyDescent="0.2"/>
    <row r="745" s="1" customFormat="1" ht="15.75" customHeight="1" x14ac:dyDescent="0.2"/>
    <row r="746" s="1" customFormat="1" ht="15.75" customHeight="1" x14ac:dyDescent="0.2"/>
    <row r="747" s="1" customFormat="1" ht="15.75" customHeight="1" x14ac:dyDescent="0.2"/>
    <row r="748" s="1" customFormat="1" ht="15.75" customHeight="1" x14ac:dyDescent="0.2"/>
    <row r="749" s="1" customFormat="1" ht="15.75" customHeight="1" x14ac:dyDescent="0.2"/>
    <row r="750" s="1" customFormat="1" ht="15.75" customHeight="1" x14ac:dyDescent="0.2"/>
    <row r="751" s="1" customFormat="1" ht="15.75" customHeight="1" x14ac:dyDescent="0.2"/>
    <row r="752" s="1" customFormat="1" ht="15.75" customHeight="1" x14ac:dyDescent="0.2"/>
    <row r="753" s="1" customFormat="1" ht="15.75" customHeight="1" x14ac:dyDescent="0.2"/>
    <row r="754" s="1" customFormat="1" ht="15.75" customHeight="1" x14ac:dyDescent="0.2"/>
    <row r="755" s="1" customFormat="1" ht="15.75" customHeight="1" x14ac:dyDescent="0.2"/>
    <row r="756" s="1" customFormat="1" ht="15.75" customHeight="1" x14ac:dyDescent="0.2"/>
    <row r="757" s="1" customFormat="1" ht="15.75" customHeight="1" x14ac:dyDescent="0.2"/>
    <row r="758" s="1" customFormat="1" ht="15.75" customHeight="1" x14ac:dyDescent="0.2"/>
    <row r="759" s="1" customFormat="1" ht="15.75" customHeight="1" x14ac:dyDescent="0.2"/>
    <row r="760" s="1" customFormat="1" ht="15.75" customHeight="1" x14ac:dyDescent="0.2"/>
    <row r="761" s="1" customFormat="1" ht="15.75" customHeight="1" x14ac:dyDescent="0.2"/>
    <row r="762" s="1" customFormat="1" ht="15.75" customHeight="1" x14ac:dyDescent="0.2"/>
    <row r="763" s="1" customFormat="1" ht="15.75" customHeight="1" x14ac:dyDescent="0.2"/>
    <row r="764" s="1" customFormat="1" ht="15.75" customHeight="1" x14ac:dyDescent="0.2"/>
    <row r="765" s="1" customFormat="1" ht="15.75" customHeight="1" x14ac:dyDescent="0.2"/>
    <row r="766" s="1" customFormat="1" ht="15.75" customHeight="1" x14ac:dyDescent="0.2"/>
    <row r="767" s="1" customFormat="1" ht="15.75" customHeight="1" x14ac:dyDescent="0.2"/>
    <row r="768" s="1" customFormat="1" ht="15.75" customHeight="1" x14ac:dyDescent="0.2"/>
    <row r="769" s="1" customFormat="1" ht="15.75" customHeight="1" x14ac:dyDescent="0.2"/>
    <row r="770" s="1" customFormat="1" ht="15.75" customHeight="1" x14ac:dyDescent="0.2"/>
    <row r="771" s="1" customFormat="1" ht="15.75" customHeight="1" x14ac:dyDescent="0.2"/>
    <row r="772" s="1" customFormat="1" ht="15.75" customHeight="1" x14ac:dyDescent="0.2"/>
    <row r="773" s="1" customFormat="1" ht="15.75" customHeight="1" x14ac:dyDescent="0.2"/>
    <row r="774" s="1" customFormat="1" ht="15.75" customHeight="1" x14ac:dyDescent="0.2"/>
    <row r="775" s="1" customFormat="1" ht="15.75" customHeight="1" x14ac:dyDescent="0.2"/>
    <row r="776" s="1" customFormat="1" ht="15.75" customHeight="1" x14ac:dyDescent="0.2"/>
    <row r="777" s="1" customFormat="1" ht="15.75" customHeight="1" x14ac:dyDescent="0.2"/>
    <row r="778" s="1" customFormat="1" ht="15.75" customHeight="1" x14ac:dyDescent="0.2"/>
    <row r="779" s="1" customFormat="1" ht="15.75" customHeight="1" x14ac:dyDescent="0.2"/>
    <row r="780" s="1" customFormat="1" ht="15.75" customHeight="1" x14ac:dyDescent="0.2"/>
    <row r="781" s="1" customFormat="1" ht="15.75" customHeight="1" x14ac:dyDescent="0.2"/>
    <row r="782" s="1" customFormat="1" ht="15.75" customHeight="1" x14ac:dyDescent="0.2"/>
    <row r="783" s="1" customFormat="1" ht="15.75" customHeight="1" x14ac:dyDescent="0.2"/>
    <row r="784" s="1" customFormat="1" ht="15.75" customHeight="1" x14ac:dyDescent="0.2"/>
    <row r="785" s="1" customFormat="1" ht="15.75" customHeight="1" x14ac:dyDescent="0.2"/>
    <row r="786" s="1" customFormat="1" ht="15.75" customHeight="1" x14ac:dyDescent="0.2"/>
    <row r="787" s="1" customFormat="1" ht="15.75" customHeight="1" x14ac:dyDescent="0.2"/>
    <row r="788" s="1" customFormat="1" ht="15.75" customHeight="1" x14ac:dyDescent="0.2"/>
    <row r="789" s="1" customFormat="1" ht="15.75" customHeight="1" x14ac:dyDescent="0.2"/>
    <row r="790" s="1" customFormat="1" ht="15.75" customHeight="1" x14ac:dyDescent="0.2"/>
    <row r="791" s="1" customFormat="1" ht="15.75" customHeight="1" x14ac:dyDescent="0.2"/>
    <row r="792" s="1" customFormat="1" ht="15.75" customHeight="1" x14ac:dyDescent="0.2"/>
    <row r="793" s="1" customFormat="1" ht="15.75" customHeight="1" x14ac:dyDescent="0.2"/>
    <row r="794" s="1" customFormat="1" ht="15.75" customHeight="1" x14ac:dyDescent="0.2"/>
    <row r="795" s="1" customFormat="1" ht="15.75" customHeight="1" x14ac:dyDescent="0.2"/>
    <row r="796" s="1" customFormat="1" ht="15.75" customHeight="1" x14ac:dyDescent="0.2"/>
    <row r="797" s="1" customFormat="1" ht="15.75" customHeight="1" x14ac:dyDescent="0.2"/>
    <row r="798" s="1" customFormat="1" ht="15.75" customHeight="1" x14ac:dyDescent="0.2"/>
    <row r="799" s="1" customFormat="1" ht="15.75" customHeight="1" x14ac:dyDescent="0.2"/>
    <row r="800" s="1" customFormat="1" ht="15.75" customHeight="1" x14ac:dyDescent="0.2"/>
    <row r="801" s="1" customFormat="1" ht="15.75" customHeight="1" x14ac:dyDescent="0.2"/>
    <row r="802" s="1" customFormat="1" ht="15.75" customHeight="1" x14ac:dyDescent="0.2"/>
    <row r="803" s="1" customFormat="1" ht="15.75" customHeight="1" x14ac:dyDescent="0.2"/>
    <row r="804" s="1" customFormat="1" ht="15.75" customHeight="1" x14ac:dyDescent="0.2"/>
    <row r="805" s="1" customFormat="1" ht="15.75" customHeight="1" x14ac:dyDescent="0.2"/>
    <row r="806" s="1" customFormat="1" ht="15.75" customHeight="1" x14ac:dyDescent="0.2"/>
    <row r="807" s="1" customFormat="1" ht="15.75" customHeight="1" x14ac:dyDescent="0.2"/>
    <row r="808" s="1" customFormat="1" ht="15.75" customHeight="1" x14ac:dyDescent="0.2"/>
    <row r="809" s="1" customFormat="1" ht="15.75" customHeight="1" x14ac:dyDescent="0.2"/>
    <row r="810" s="1" customFormat="1" ht="15.75" customHeight="1" x14ac:dyDescent="0.2"/>
    <row r="811" s="1" customFormat="1" ht="15.75" customHeight="1" x14ac:dyDescent="0.2"/>
    <row r="812" s="1" customFormat="1" ht="15.75" customHeight="1" x14ac:dyDescent="0.2"/>
    <row r="813" s="1" customFormat="1" ht="15.75" customHeight="1" x14ac:dyDescent="0.2"/>
    <row r="814" s="1" customFormat="1" ht="15.75" customHeight="1" x14ac:dyDescent="0.2"/>
    <row r="815" s="1" customFormat="1" ht="15.75" customHeight="1" x14ac:dyDescent="0.2"/>
    <row r="816" s="1" customFormat="1" ht="15.75" customHeight="1" x14ac:dyDescent="0.2"/>
    <row r="817" s="1" customFormat="1" ht="15.75" customHeight="1" x14ac:dyDescent="0.2"/>
    <row r="818" s="1" customFormat="1" ht="15.75" customHeight="1" x14ac:dyDescent="0.2"/>
    <row r="819" s="1" customFormat="1" ht="15.75" customHeight="1" x14ac:dyDescent="0.2"/>
    <row r="820" s="1" customFormat="1" ht="15.75" customHeight="1" x14ac:dyDescent="0.2"/>
    <row r="821" s="1" customFormat="1" ht="15.75" customHeight="1" x14ac:dyDescent="0.2"/>
    <row r="822" s="1" customFormat="1" ht="15.75" customHeight="1" x14ac:dyDescent="0.2"/>
    <row r="823" s="1" customFormat="1" ht="15.75" customHeight="1" x14ac:dyDescent="0.2"/>
    <row r="824" s="1" customFormat="1" ht="15.75" customHeight="1" x14ac:dyDescent="0.2"/>
    <row r="825" s="1" customFormat="1" ht="15.75" customHeight="1" x14ac:dyDescent="0.2"/>
    <row r="826" s="1" customFormat="1" ht="15.75" customHeight="1" x14ac:dyDescent="0.2"/>
    <row r="827" s="1" customFormat="1" ht="15.75" customHeight="1" x14ac:dyDescent="0.2"/>
    <row r="828" s="1" customFormat="1" ht="15.75" customHeight="1" x14ac:dyDescent="0.2"/>
    <row r="829" s="1" customFormat="1" ht="15.75" customHeight="1" x14ac:dyDescent="0.2"/>
    <row r="830" s="1" customFormat="1" ht="15.75" customHeight="1" x14ac:dyDescent="0.2"/>
    <row r="831" s="1" customFormat="1" ht="15.75" customHeight="1" x14ac:dyDescent="0.2"/>
    <row r="832" s="1" customFormat="1" ht="15.75" customHeight="1" x14ac:dyDescent="0.2"/>
    <row r="833" s="1" customFormat="1" ht="15.75" customHeight="1" x14ac:dyDescent="0.2"/>
    <row r="834" s="1" customFormat="1" ht="15.75" customHeight="1" x14ac:dyDescent="0.2"/>
    <row r="835" s="1" customFormat="1" ht="15.75" customHeight="1" x14ac:dyDescent="0.2"/>
    <row r="836" s="1" customFormat="1" ht="15.75" customHeight="1" x14ac:dyDescent="0.2"/>
    <row r="837" s="1" customFormat="1" ht="15.75" customHeight="1" x14ac:dyDescent="0.2"/>
    <row r="838" s="1" customFormat="1" ht="15.75" customHeight="1" x14ac:dyDescent="0.2"/>
    <row r="839" s="1" customFormat="1" ht="15.75" customHeight="1" x14ac:dyDescent="0.2"/>
    <row r="840" s="1" customFormat="1" ht="15.75" customHeight="1" x14ac:dyDescent="0.2"/>
    <row r="841" s="1" customFormat="1" ht="15.75" customHeight="1" x14ac:dyDescent="0.2"/>
    <row r="842" s="1" customFormat="1" ht="15.75" customHeight="1" x14ac:dyDescent="0.2"/>
    <row r="843" s="1" customFormat="1" ht="15.75" customHeight="1" x14ac:dyDescent="0.2"/>
    <row r="844" s="1" customFormat="1" ht="15.75" customHeight="1" x14ac:dyDescent="0.2"/>
    <row r="845" s="1" customFormat="1" ht="15.75" customHeight="1" x14ac:dyDescent="0.2"/>
    <row r="846" s="1" customFormat="1" ht="15.75" customHeight="1" x14ac:dyDescent="0.2"/>
    <row r="847" s="1" customFormat="1" ht="15.75" customHeight="1" x14ac:dyDescent="0.2"/>
    <row r="848" s="1" customFormat="1" ht="15.75" customHeight="1" x14ac:dyDescent="0.2"/>
    <row r="849" s="1" customFormat="1" ht="15.75" customHeight="1" x14ac:dyDescent="0.2"/>
    <row r="850" s="1" customFormat="1" ht="15.75" customHeight="1" x14ac:dyDescent="0.2"/>
    <row r="851" s="1" customFormat="1" ht="15.75" customHeight="1" x14ac:dyDescent="0.2"/>
    <row r="852" s="1" customFormat="1" ht="15.75" customHeight="1" x14ac:dyDescent="0.2"/>
    <row r="853" s="1" customFormat="1" ht="15.75" customHeight="1" x14ac:dyDescent="0.2"/>
    <row r="854" s="1" customFormat="1" ht="15.75" customHeight="1" x14ac:dyDescent="0.2"/>
    <row r="855" s="1" customFormat="1" ht="15.75" customHeight="1" x14ac:dyDescent="0.2"/>
    <row r="856" s="1" customFormat="1" ht="15.75" customHeight="1" x14ac:dyDescent="0.2"/>
    <row r="857" s="1" customFormat="1" ht="15.75" customHeight="1" x14ac:dyDescent="0.2"/>
    <row r="858" s="1" customFormat="1" ht="15.75" customHeight="1" x14ac:dyDescent="0.2"/>
    <row r="859" s="1" customFormat="1" ht="15.75" customHeight="1" x14ac:dyDescent="0.2"/>
    <row r="860" s="1" customFormat="1" ht="15.75" customHeight="1" x14ac:dyDescent="0.2"/>
    <row r="861" s="1" customFormat="1" ht="15.75" customHeight="1" x14ac:dyDescent="0.2"/>
    <row r="862" s="1" customFormat="1" ht="15.75" customHeight="1" x14ac:dyDescent="0.2"/>
    <row r="863" s="1" customFormat="1" ht="15.75" customHeight="1" x14ac:dyDescent="0.2"/>
    <row r="864" s="1" customFormat="1" ht="15.75" customHeight="1" x14ac:dyDescent="0.2"/>
    <row r="865" s="1" customFormat="1" ht="15.75" customHeight="1" x14ac:dyDescent="0.2"/>
    <row r="866" s="1" customFormat="1" ht="15.75" customHeight="1" x14ac:dyDescent="0.2"/>
    <row r="867" s="1" customFormat="1" ht="15.75" customHeight="1" x14ac:dyDescent="0.2"/>
    <row r="868" s="1" customFormat="1" ht="15.75" customHeight="1" x14ac:dyDescent="0.2"/>
    <row r="869" s="1" customFormat="1" ht="15.75" customHeight="1" x14ac:dyDescent="0.2"/>
    <row r="870" s="1" customFormat="1" ht="15.75" customHeight="1" x14ac:dyDescent="0.2"/>
    <row r="871" s="1" customFormat="1" ht="15.75" customHeight="1" x14ac:dyDescent="0.2"/>
    <row r="872" s="1" customFormat="1" ht="15.75" customHeight="1" x14ac:dyDescent="0.2"/>
    <row r="873" s="1" customFormat="1" ht="15.75" customHeight="1" x14ac:dyDescent="0.2"/>
    <row r="874" s="1" customFormat="1" ht="15.75" customHeight="1" x14ac:dyDescent="0.2"/>
    <row r="875" s="1" customFormat="1" ht="15.75" customHeight="1" x14ac:dyDescent="0.2"/>
    <row r="876" s="1" customFormat="1" ht="15.75" customHeight="1" x14ac:dyDescent="0.2"/>
    <row r="877" s="1" customFormat="1" ht="15.75" customHeight="1" x14ac:dyDescent="0.2"/>
    <row r="878" s="1" customFormat="1" ht="15.75" customHeight="1" x14ac:dyDescent="0.2"/>
    <row r="879" s="1" customFormat="1" ht="15.75" customHeight="1" x14ac:dyDescent="0.2"/>
    <row r="880" s="1" customFormat="1" ht="15.75" customHeight="1" x14ac:dyDescent="0.2"/>
    <row r="881" s="1" customFormat="1" ht="15.75" customHeight="1" x14ac:dyDescent="0.2"/>
    <row r="882" s="1" customFormat="1" ht="15.75" customHeight="1" x14ac:dyDescent="0.2"/>
    <row r="883" s="1" customFormat="1" ht="15.75" customHeight="1" x14ac:dyDescent="0.2"/>
    <row r="884" s="1" customFormat="1" ht="15.75" customHeight="1" x14ac:dyDescent="0.2"/>
    <row r="885" s="1" customFormat="1" ht="15.75" customHeight="1" x14ac:dyDescent="0.2"/>
    <row r="886" s="1" customFormat="1" ht="15.75" customHeight="1" x14ac:dyDescent="0.2"/>
    <row r="887" s="1" customFormat="1" ht="15.75" customHeight="1" x14ac:dyDescent="0.2"/>
    <row r="888" s="1" customFormat="1" ht="15.75" customHeight="1" x14ac:dyDescent="0.2"/>
    <row r="889" s="1" customFormat="1" ht="15.75" customHeight="1" x14ac:dyDescent="0.2"/>
    <row r="890" s="1" customFormat="1" ht="15.75" customHeight="1" x14ac:dyDescent="0.2"/>
    <row r="891" s="1" customFormat="1" ht="15.75" customHeight="1" x14ac:dyDescent="0.2"/>
    <row r="892" s="1" customFormat="1" ht="15.75" customHeight="1" x14ac:dyDescent="0.2"/>
    <row r="893" s="1" customFormat="1" ht="15.75" customHeight="1" x14ac:dyDescent="0.2"/>
    <row r="894" s="1" customFormat="1" ht="15.75" customHeight="1" x14ac:dyDescent="0.2"/>
    <row r="895" s="1" customFormat="1" ht="15.75" customHeight="1" x14ac:dyDescent="0.2"/>
    <row r="896" s="1" customFormat="1" ht="15.75" customHeight="1" x14ac:dyDescent="0.2"/>
    <row r="897" s="1" customFormat="1" ht="15.75" customHeight="1" x14ac:dyDescent="0.2"/>
    <row r="898" s="1" customFormat="1" ht="15.75" customHeight="1" x14ac:dyDescent="0.2"/>
    <row r="899" s="1" customFormat="1" ht="15.75" customHeight="1" x14ac:dyDescent="0.2"/>
    <row r="900" s="1" customFormat="1" ht="15.75" customHeight="1" x14ac:dyDescent="0.2"/>
    <row r="901" s="1" customFormat="1" ht="15.75" customHeight="1" x14ac:dyDescent="0.2"/>
    <row r="902" s="1" customFormat="1" ht="15.75" customHeight="1" x14ac:dyDescent="0.2"/>
    <row r="903" s="1" customFormat="1" ht="15.75" customHeight="1" x14ac:dyDescent="0.2"/>
    <row r="904" s="1" customFormat="1" ht="15.75" customHeight="1" x14ac:dyDescent="0.2"/>
    <row r="905" s="1" customFormat="1" ht="15.75" customHeight="1" x14ac:dyDescent="0.2"/>
    <row r="906" s="1" customFormat="1" ht="15.75" customHeight="1" x14ac:dyDescent="0.2"/>
    <row r="907" s="1" customFormat="1" ht="15.75" customHeight="1" x14ac:dyDescent="0.2"/>
    <row r="908" s="1" customFormat="1" ht="15.75" customHeight="1" x14ac:dyDescent="0.2"/>
    <row r="909" s="1" customFormat="1" ht="15.75" customHeight="1" x14ac:dyDescent="0.2"/>
    <row r="910" s="1" customFormat="1" ht="15.75" customHeight="1" x14ac:dyDescent="0.2"/>
    <row r="911" s="1" customFormat="1" ht="15.75" customHeight="1" x14ac:dyDescent="0.2"/>
    <row r="912" s="1" customFormat="1" ht="15.75" customHeight="1" x14ac:dyDescent="0.2"/>
    <row r="913" s="1" customFormat="1" ht="15.75" customHeight="1" x14ac:dyDescent="0.2"/>
    <row r="914" s="1" customFormat="1" ht="15.75" customHeight="1" x14ac:dyDescent="0.2"/>
    <row r="915" s="1" customFormat="1" ht="15.75" customHeight="1" x14ac:dyDescent="0.2"/>
    <row r="916" s="1" customFormat="1" ht="15.75" customHeight="1" x14ac:dyDescent="0.2"/>
    <row r="917" s="1" customFormat="1" ht="15.75" customHeight="1" x14ac:dyDescent="0.2"/>
    <row r="918" s="1" customFormat="1" ht="15.75" customHeight="1" x14ac:dyDescent="0.2"/>
    <row r="919" s="1" customFormat="1" ht="15.75" customHeight="1" x14ac:dyDescent="0.2"/>
    <row r="920" s="1" customFormat="1" ht="15.75" customHeight="1" x14ac:dyDescent="0.2"/>
    <row r="921" s="1" customFormat="1" ht="15.75" customHeight="1" x14ac:dyDescent="0.2"/>
    <row r="922" s="1" customFormat="1" ht="15.75" customHeight="1" x14ac:dyDescent="0.2"/>
    <row r="923" s="1" customFormat="1" ht="15.75" customHeight="1" x14ac:dyDescent="0.2"/>
    <row r="924" s="1" customFormat="1" ht="15.75" customHeight="1" x14ac:dyDescent="0.2"/>
    <row r="925" s="1" customFormat="1" ht="15.75" customHeight="1" x14ac:dyDescent="0.2"/>
    <row r="926" s="1" customFormat="1" ht="15.75" customHeight="1" x14ac:dyDescent="0.2"/>
    <row r="927" s="1" customFormat="1" ht="15.75" customHeight="1" x14ac:dyDescent="0.2"/>
    <row r="928" s="1" customFormat="1" ht="15.75" customHeight="1" x14ac:dyDescent="0.2"/>
    <row r="929" s="1" customFormat="1" ht="15.75" customHeight="1" x14ac:dyDescent="0.2"/>
    <row r="930" s="1" customFormat="1" ht="15.75" customHeight="1" x14ac:dyDescent="0.2"/>
    <row r="931" s="1" customFormat="1" ht="15.75" customHeight="1" x14ac:dyDescent="0.2"/>
    <row r="932" s="1" customFormat="1" ht="15.75" customHeight="1" x14ac:dyDescent="0.2"/>
    <row r="933" s="1" customFormat="1" ht="15.75" customHeight="1" x14ac:dyDescent="0.2"/>
    <row r="934" s="1" customFormat="1" ht="15.75" customHeight="1" x14ac:dyDescent="0.2"/>
    <row r="935" s="1" customFormat="1" ht="15.75" customHeight="1" x14ac:dyDescent="0.2"/>
    <row r="936" s="1" customFormat="1" ht="15.75" customHeight="1" x14ac:dyDescent="0.2"/>
    <row r="937" s="1" customFormat="1" ht="15.75" customHeight="1" x14ac:dyDescent="0.2"/>
    <row r="938" s="1" customFormat="1" ht="15.75" customHeight="1" x14ac:dyDescent="0.2"/>
    <row r="939" s="1" customFormat="1" ht="15.75" customHeight="1" x14ac:dyDescent="0.2"/>
    <row r="940" s="1" customFormat="1" ht="15.75" customHeight="1" x14ac:dyDescent="0.2"/>
    <row r="941" s="1" customFormat="1" ht="15.75" customHeight="1" x14ac:dyDescent="0.2"/>
    <row r="942" s="1" customFormat="1" ht="15.75" customHeight="1" x14ac:dyDescent="0.2"/>
    <row r="943" s="1" customFormat="1" ht="15.75" customHeight="1" x14ac:dyDescent="0.2"/>
    <row r="944" s="1" customFormat="1" ht="15.75" customHeight="1" x14ac:dyDescent="0.2"/>
    <row r="945" s="1" customFormat="1" ht="15.75" customHeight="1" x14ac:dyDescent="0.2"/>
    <row r="946" s="1" customFormat="1" ht="15.75" customHeight="1" x14ac:dyDescent="0.2"/>
    <row r="947" s="1" customFormat="1" ht="15.75" customHeight="1" x14ac:dyDescent="0.2"/>
    <row r="948" s="1" customFormat="1" ht="15.75" customHeight="1" x14ac:dyDescent="0.2"/>
    <row r="949" s="1" customFormat="1" ht="15.75" customHeight="1" x14ac:dyDescent="0.2"/>
    <row r="950" s="1" customFormat="1" ht="15.75" customHeight="1" x14ac:dyDescent="0.2"/>
    <row r="951" s="1" customFormat="1" ht="15.75" customHeight="1" x14ac:dyDescent="0.2"/>
    <row r="952" s="1" customFormat="1" ht="15.75" customHeight="1" x14ac:dyDescent="0.2"/>
    <row r="953" s="1" customFormat="1" ht="15.75" customHeight="1" x14ac:dyDescent="0.2"/>
    <row r="954" s="1" customFormat="1" ht="15.75" customHeight="1" x14ac:dyDescent="0.2"/>
    <row r="955" s="1" customFormat="1" ht="15.75" customHeight="1" x14ac:dyDescent="0.2"/>
    <row r="956" s="1" customFormat="1" ht="15.75" customHeight="1" x14ac:dyDescent="0.2"/>
    <row r="957" s="1" customFormat="1" ht="15.75" customHeight="1" x14ac:dyDescent="0.2"/>
    <row r="958" s="1" customFormat="1" ht="15.75" customHeight="1" x14ac:dyDescent="0.2"/>
    <row r="959" s="1" customFormat="1" ht="15.75" customHeight="1" x14ac:dyDescent="0.2"/>
    <row r="960" s="1" customFormat="1" ht="15.75" customHeight="1" x14ac:dyDescent="0.2"/>
    <row r="961" s="1" customFormat="1" ht="15.75" customHeight="1" x14ac:dyDescent="0.2"/>
    <row r="962" s="1" customFormat="1" ht="15.75" customHeight="1" x14ac:dyDescent="0.2"/>
    <row r="963" s="1" customFormat="1" ht="15.75" customHeight="1" x14ac:dyDescent="0.2"/>
    <row r="964" s="1" customFormat="1" ht="15.75" customHeight="1" x14ac:dyDescent="0.2"/>
    <row r="965" s="1" customFormat="1" ht="15.75" customHeight="1" x14ac:dyDescent="0.2"/>
    <row r="966" s="1" customFormat="1" ht="15.75" customHeight="1" x14ac:dyDescent="0.2"/>
    <row r="967" s="1" customFormat="1" ht="15.75" customHeight="1" x14ac:dyDescent="0.2"/>
    <row r="968" s="1" customFormat="1" ht="15.75" customHeight="1" x14ac:dyDescent="0.2"/>
    <row r="969" s="1" customFormat="1" ht="15.75" customHeight="1" x14ac:dyDescent="0.2"/>
    <row r="970" s="1" customFormat="1" ht="15.75" customHeight="1" x14ac:dyDescent="0.2"/>
    <row r="971" s="1" customFormat="1" ht="15.75" customHeight="1" x14ac:dyDescent="0.2"/>
    <row r="972" s="1" customFormat="1" ht="15.75" customHeight="1" x14ac:dyDescent="0.2"/>
    <row r="973" s="1" customFormat="1" ht="15.75" customHeight="1" x14ac:dyDescent="0.2"/>
    <row r="974" s="1" customFormat="1" ht="15.75" customHeight="1" x14ac:dyDescent="0.2"/>
    <row r="975" s="1" customFormat="1" ht="15.75" customHeight="1" x14ac:dyDescent="0.2"/>
    <row r="976" s="1" customFormat="1" ht="15.75" customHeight="1" x14ac:dyDescent="0.2"/>
    <row r="977" s="1" customFormat="1" ht="15.75" customHeight="1" x14ac:dyDescent="0.2"/>
    <row r="978" s="1" customFormat="1" ht="15.75" customHeight="1" x14ac:dyDescent="0.2"/>
    <row r="979" s="1" customFormat="1" ht="15.75" customHeight="1" x14ac:dyDescent="0.2"/>
    <row r="980" s="1" customFormat="1" ht="15.75" customHeight="1" x14ac:dyDescent="0.2"/>
    <row r="981" s="1" customFormat="1" ht="15.75" customHeight="1" x14ac:dyDescent="0.2"/>
    <row r="982" s="1" customFormat="1" ht="15.75" customHeight="1" x14ac:dyDescent="0.2"/>
    <row r="983" s="1" customFormat="1" ht="15.75" customHeight="1" x14ac:dyDescent="0.2"/>
    <row r="984" s="1" customFormat="1" ht="15.75" customHeight="1" x14ac:dyDescent="0.2"/>
    <row r="985" s="1" customFormat="1" ht="15.75" customHeight="1" x14ac:dyDescent="0.2"/>
    <row r="986" s="1" customFormat="1" ht="15.75" customHeight="1" x14ac:dyDescent="0.2"/>
    <row r="987" s="1" customFormat="1" ht="15.75" customHeight="1" x14ac:dyDescent="0.2"/>
    <row r="988" s="1" customFormat="1" ht="15.75" customHeight="1" x14ac:dyDescent="0.2"/>
    <row r="989" s="1" customFormat="1" ht="15.75" customHeight="1" x14ac:dyDescent="0.2"/>
    <row r="990" s="1" customFormat="1" ht="15.75" customHeight="1" x14ac:dyDescent="0.2"/>
    <row r="991" s="1" customFormat="1" ht="15.75" customHeight="1" x14ac:dyDescent="0.2"/>
    <row r="992" s="1" customFormat="1" ht="15.75" customHeight="1" x14ac:dyDescent="0.2"/>
    <row r="993" s="1" customFormat="1" ht="15.75" customHeight="1" x14ac:dyDescent="0.2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2026-04-04T01:27:16Z</dcterms:created>
  <dcterms:modified xsi:type="dcterms:W3CDTF">2026-04-04T01:27:27Z</dcterms:modified>
</cp:coreProperties>
</file>