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65" yWindow="3465" windowWidth="12885" windowHeight="4650"/>
  </bookViews>
  <sheets>
    <sheet name="maestría y doctor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'maestría y doctorado'!$A$7:$I$151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B153" i="1" l="1"/>
  <c r="H151" i="1"/>
  <c r="E151" i="1"/>
  <c r="I151" i="1" s="1"/>
  <c r="H150" i="1"/>
  <c r="E150" i="1"/>
  <c r="I150" i="1" s="1"/>
  <c r="H149" i="1"/>
  <c r="I149" i="1" s="1"/>
  <c r="E149" i="1"/>
  <c r="H148" i="1"/>
  <c r="E148" i="1"/>
  <c r="I148" i="1" s="1"/>
  <c r="H147" i="1"/>
  <c r="E147" i="1"/>
  <c r="I147" i="1" s="1"/>
  <c r="I146" i="1"/>
  <c r="H146" i="1"/>
  <c r="E146" i="1"/>
  <c r="H145" i="1"/>
  <c r="I145" i="1" s="1"/>
  <c r="E145" i="1"/>
  <c r="H144" i="1"/>
  <c r="E144" i="1"/>
  <c r="I144" i="1" s="1"/>
  <c r="H143" i="1"/>
  <c r="E143" i="1"/>
  <c r="I143" i="1" s="1"/>
  <c r="H142" i="1"/>
  <c r="E142" i="1"/>
  <c r="I142" i="1" s="1"/>
  <c r="H141" i="1"/>
  <c r="I141" i="1" s="1"/>
  <c r="E141" i="1"/>
  <c r="H140" i="1"/>
  <c r="E140" i="1"/>
  <c r="I140" i="1" s="1"/>
  <c r="H139" i="1"/>
  <c r="E139" i="1"/>
  <c r="I139" i="1" s="1"/>
  <c r="I138" i="1"/>
  <c r="H138" i="1"/>
  <c r="E138" i="1"/>
  <c r="H137" i="1"/>
  <c r="I137" i="1" s="1"/>
  <c r="E137" i="1"/>
  <c r="H136" i="1"/>
  <c r="E136" i="1"/>
  <c r="I136" i="1" s="1"/>
  <c r="H135" i="1"/>
  <c r="E135" i="1"/>
  <c r="I135" i="1" s="1"/>
  <c r="H134" i="1"/>
  <c r="E134" i="1"/>
  <c r="I134" i="1" s="1"/>
  <c r="H133" i="1"/>
  <c r="I133" i="1" s="1"/>
  <c r="E133" i="1"/>
  <c r="H132" i="1"/>
  <c r="E132" i="1"/>
  <c r="I132" i="1" s="1"/>
  <c r="H131" i="1"/>
  <c r="E131" i="1"/>
  <c r="I131" i="1" s="1"/>
  <c r="I130" i="1"/>
  <c r="H130" i="1"/>
  <c r="E130" i="1"/>
  <c r="H129" i="1"/>
  <c r="I129" i="1" s="1"/>
  <c r="E129" i="1"/>
  <c r="H128" i="1"/>
  <c r="E128" i="1"/>
  <c r="I128" i="1" s="1"/>
  <c r="H127" i="1"/>
  <c r="E127" i="1"/>
  <c r="I127" i="1" s="1"/>
  <c r="I126" i="1"/>
  <c r="H126" i="1"/>
  <c r="E126" i="1"/>
  <c r="H125" i="1"/>
  <c r="I125" i="1" s="1"/>
  <c r="E125" i="1"/>
  <c r="H124" i="1"/>
  <c r="E124" i="1"/>
  <c r="I124" i="1" s="1"/>
  <c r="H123" i="1"/>
  <c r="E123" i="1"/>
  <c r="I123" i="1" s="1"/>
  <c r="I122" i="1"/>
  <c r="H122" i="1"/>
  <c r="E122" i="1"/>
  <c r="H121" i="1"/>
  <c r="I121" i="1" s="1"/>
  <c r="E121" i="1"/>
  <c r="H120" i="1"/>
  <c r="E120" i="1"/>
  <c r="I120" i="1" s="1"/>
  <c r="H119" i="1"/>
  <c r="E119" i="1"/>
  <c r="I119" i="1" s="1"/>
  <c r="I118" i="1"/>
  <c r="H118" i="1"/>
  <c r="E118" i="1"/>
  <c r="H117" i="1"/>
  <c r="I117" i="1" s="1"/>
  <c r="E117" i="1"/>
  <c r="H116" i="1"/>
  <c r="E116" i="1"/>
  <c r="I116" i="1" s="1"/>
  <c r="H115" i="1"/>
  <c r="E115" i="1"/>
  <c r="I115" i="1" s="1"/>
  <c r="I114" i="1"/>
  <c r="H114" i="1"/>
  <c r="E114" i="1"/>
  <c r="H113" i="1"/>
  <c r="I113" i="1" s="1"/>
  <c r="E113" i="1"/>
  <c r="H112" i="1"/>
  <c r="E112" i="1"/>
  <c r="I112" i="1" s="1"/>
  <c r="H111" i="1"/>
  <c r="E111" i="1"/>
  <c r="I111" i="1" s="1"/>
  <c r="I110" i="1"/>
  <c r="H110" i="1"/>
  <c r="E110" i="1"/>
  <c r="H109" i="1"/>
  <c r="I109" i="1" s="1"/>
  <c r="E109" i="1"/>
  <c r="H108" i="1"/>
  <c r="E108" i="1"/>
  <c r="I108" i="1" s="1"/>
  <c r="H107" i="1"/>
  <c r="E107" i="1"/>
  <c r="I107" i="1" s="1"/>
  <c r="I106" i="1"/>
  <c r="H106" i="1"/>
  <c r="E106" i="1"/>
  <c r="H105" i="1"/>
  <c r="I105" i="1" s="1"/>
  <c r="E105" i="1"/>
  <c r="H104" i="1"/>
  <c r="E104" i="1"/>
  <c r="I104" i="1" s="1"/>
  <c r="H103" i="1"/>
  <c r="E103" i="1"/>
  <c r="I103" i="1" s="1"/>
  <c r="I102" i="1"/>
  <c r="H102" i="1"/>
  <c r="E102" i="1"/>
  <c r="H101" i="1"/>
  <c r="G101" i="1"/>
  <c r="F101" i="1"/>
  <c r="D101" i="1"/>
  <c r="C101" i="1"/>
  <c r="B101" i="1"/>
  <c r="E101" i="1" s="1"/>
  <c r="I101" i="1" s="1"/>
  <c r="H100" i="1"/>
  <c r="I100" i="1" s="1"/>
  <c r="E100" i="1"/>
  <c r="H99" i="1"/>
  <c r="E99" i="1"/>
  <c r="I99" i="1" s="1"/>
  <c r="H98" i="1"/>
  <c r="E98" i="1"/>
  <c r="I98" i="1" s="1"/>
  <c r="I97" i="1"/>
  <c r="H97" i="1"/>
  <c r="E97" i="1"/>
  <c r="H96" i="1"/>
  <c r="E96" i="1"/>
  <c r="I96" i="1" s="1"/>
  <c r="H95" i="1"/>
  <c r="E95" i="1"/>
  <c r="I95" i="1" s="1"/>
  <c r="H94" i="1"/>
  <c r="E94" i="1"/>
  <c r="I94" i="1" s="1"/>
  <c r="I93" i="1"/>
  <c r="H93" i="1"/>
  <c r="E93" i="1"/>
  <c r="H92" i="1"/>
  <c r="I92" i="1" s="1"/>
  <c r="E92" i="1"/>
  <c r="H91" i="1"/>
  <c r="E91" i="1"/>
  <c r="I91" i="1" s="1"/>
  <c r="H90" i="1"/>
  <c r="E90" i="1"/>
  <c r="I90" i="1" s="1"/>
  <c r="I89" i="1"/>
  <c r="H89" i="1"/>
  <c r="E89" i="1"/>
  <c r="H88" i="1"/>
  <c r="E88" i="1"/>
  <c r="I88" i="1" s="1"/>
  <c r="H87" i="1"/>
  <c r="E87" i="1"/>
  <c r="I87" i="1" s="1"/>
  <c r="H86" i="1"/>
  <c r="E86" i="1"/>
  <c r="I86" i="1" s="1"/>
  <c r="I85" i="1"/>
  <c r="H85" i="1"/>
  <c r="E85" i="1"/>
  <c r="H84" i="1"/>
  <c r="I84" i="1" s="1"/>
  <c r="E84" i="1"/>
  <c r="H83" i="1"/>
  <c r="E83" i="1"/>
  <c r="I83" i="1" s="1"/>
  <c r="H82" i="1"/>
  <c r="E82" i="1"/>
  <c r="I82" i="1" s="1"/>
  <c r="I81" i="1"/>
  <c r="H81" i="1"/>
  <c r="E81" i="1"/>
  <c r="H80" i="1"/>
  <c r="E80" i="1"/>
  <c r="I80" i="1" s="1"/>
  <c r="H79" i="1"/>
  <c r="E79" i="1"/>
  <c r="I79" i="1" s="1"/>
  <c r="H78" i="1"/>
  <c r="E78" i="1"/>
  <c r="I78" i="1" s="1"/>
  <c r="I77" i="1"/>
  <c r="H77" i="1"/>
  <c r="E77" i="1"/>
  <c r="H76" i="1"/>
  <c r="E76" i="1"/>
  <c r="I76" i="1" s="1"/>
  <c r="H75" i="1"/>
  <c r="E75" i="1"/>
  <c r="I75" i="1" s="1"/>
  <c r="H74" i="1"/>
  <c r="E74" i="1"/>
  <c r="I74" i="1" s="1"/>
  <c r="I73" i="1"/>
  <c r="H73" i="1"/>
  <c r="E73" i="1"/>
  <c r="H72" i="1"/>
  <c r="E72" i="1"/>
  <c r="I72" i="1" s="1"/>
  <c r="H71" i="1"/>
  <c r="E71" i="1"/>
  <c r="I71" i="1" s="1"/>
  <c r="H70" i="1"/>
  <c r="E70" i="1"/>
  <c r="I70" i="1" s="1"/>
  <c r="I69" i="1"/>
  <c r="H69" i="1"/>
  <c r="E69" i="1"/>
  <c r="H68" i="1"/>
  <c r="E68" i="1"/>
  <c r="I68" i="1" s="1"/>
  <c r="H67" i="1"/>
  <c r="E67" i="1"/>
  <c r="I67" i="1" s="1"/>
  <c r="G66" i="1"/>
  <c r="F66" i="1"/>
  <c r="H66" i="1" s="1"/>
  <c r="D66" i="1"/>
  <c r="C66" i="1"/>
  <c r="B66" i="1"/>
  <c r="E66" i="1" s="1"/>
  <c r="I66" i="1" s="1"/>
  <c r="H65" i="1"/>
  <c r="E65" i="1"/>
  <c r="I65" i="1" s="1"/>
  <c r="I64" i="1"/>
  <c r="H64" i="1"/>
  <c r="E64" i="1"/>
  <c r="H63" i="1"/>
  <c r="I63" i="1" s="1"/>
  <c r="E63" i="1"/>
  <c r="H62" i="1"/>
  <c r="E62" i="1"/>
  <c r="I62" i="1" s="1"/>
  <c r="H61" i="1"/>
  <c r="E61" i="1"/>
  <c r="I61" i="1" s="1"/>
  <c r="I60" i="1"/>
  <c r="H60" i="1"/>
  <c r="E60" i="1"/>
  <c r="H59" i="1"/>
  <c r="E59" i="1"/>
  <c r="I59" i="1" s="1"/>
  <c r="H58" i="1"/>
  <c r="E58" i="1"/>
  <c r="I58" i="1" s="1"/>
  <c r="H57" i="1"/>
  <c r="E57" i="1"/>
  <c r="I57" i="1" s="1"/>
  <c r="I56" i="1"/>
  <c r="H56" i="1"/>
  <c r="E56" i="1"/>
  <c r="H55" i="1"/>
  <c r="I55" i="1" s="1"/>
  <c r="E55" i="1"/>
  <c r="H54" i="1"/>
  <c r="E54" i="1"/>
  <c r="I54" i="1" s="1"/>
  <c r="H53" i="1"/>
  <c r="E53" i="1"/>
  <c r="I53" i="1" s="1"/>
  <c r="I52" i="1"/>
  <c r="H52" i="1"/>
  <c r="E52" i="1"/>
  <c r="H51" i="1"/>
  <c r="E51" i="1"/>
  <c r="I51" i="1" s="1"/>
  <c r="H50" i="1"/>
  <c r="E50" i="1"/>
  <c r="I50" i="1" s="1"/>
  <c r="H49" i="1"/>
  <c r="E49" i="1"/>
  <c r="I49" i="1" s="1"/>
  <c r="I48" i="1"/>
  <c r="H48" i="1"/>
  <c r="E48" i="1"/>
  <c r="H47" i="1"/>
  <c r="I47" i="1" s="1"/>
  <c r="E47" i="1"/>
  <c r="H46" i="1"/>
  <c r="E46" i="1"/>
  <c r="I46" i="1" s="1"/>
  <c r="H45" i="1"/>
  <c r="E45" i="1"/>
  <c r="I45" i="1" s="1"/>
  <c r="H44" i="1"/>
  <c r="E44" i="1"/>
  <c r="I44" i="1" s="1"/>
  <c r="H43" i="1"/>
  <c r="E43" i="1"/>
  <c r="I43" i="1" s="1"/>
  <c r="H42" i="1"/>
  <c r="E42" i="1"/>
  <c r="I42" i="1" s="1"/>
  <c r="H41" i="1"/>
  <c r="E41" i="1"/>
  <c r="I41" i="1" s="1"/>
  <c r="I40" i="1"/>
  <c r="H40" i="1"/>
  <c r="E40" i="1"/>
  <c r="H39" i="1"/>
  <c r="I39" i="1" s="1"/>
  <c r="E39" i="1"/>
  <c r="H38" i="1"/>
  <c r="E38" i="1"/>
  <c r="I38" i="1" s="1"/>
  <c r="H37" i="1"/>
  <c r="E37" i="1"/>
  <c r="I37" i="1" s="1"/>
  <c r="H36" i="1"/>
  <c r="E36" i="1"/>
  <c r="I36" i="1" s="1"/>
  <c r="H35" i="1"/>
  <c r="I35" i="1" s="1"/>
  <c r="E35" i="1"/>
  <c r="H34" i="1"/>
  <c r="E34" i="1"/>
  <c r="I34" i="1" s="1"/>
  <c r="H33" i="1"/>
  <c r="E33" i="1"/>
  <c r="I33" i="1" s="1"/>
  <c r="I32" i="1"/>
  <c r="H32" i="1"/>
  <c r="E32" i="1"/>
  <c r="G31" i="1"/>
  <c r="F31" i="1"/>
  <c r="H31" i="1" s="1"/>
  <c r="D31" i="1"/>
  <c r="E31" i="1" s="1"/>
  <c r="I31" i="1" s="1"/>
  <c r="C31" i="1"/>
  <c r="B31" i="1"/>
  <c r="H30" i="1"/>
  <c r="I30" i="1" s="1"/>
  <c r="E30" i="1"/>
  <c r="H29" i="1"/>
  <c r="E29" i="1"/>
  <c r="I29" i="1" s="1"/>
  <c r="H28" i="1"/>
  <c r="E28" i="1"/>
  <c r="I28" i="1" s="1"/>
  <c r="H27" i="1"/>
  <c r="E27" i="1"/>
  <c r="I27" i="1" s="1"/>
  <c r="H26" i="1"/>
  <c r="I26" i="1" s="1"/>
  <c r="E26" i="1"/>
  <c r="H25" i="1"/>
  <c r="E25" i="1"/>
  <c r="I25" i="1" s="1"/>
  <c r="H24" i="1"/>
  <c r="E24" i="1"/>
  <c r="I24" i="1" s="1"/>
  <c r="I23" i="1"/>
  <c r="H23" i="1"/>
  <c r="E23" i="1"/>
  <c r="H22" i="1"/>
  <c r="I22" i="1" s="1"/>
  <c r="E22" i="1"/>
  <c r="H21" i="1"/>
  <c r="E21" i="1"/>
  <c r="I21" i="1" s="1"/>
  <c r="H20" i="1"/>
  <c r="E20" i="1"/>
  <c r="I20" i="1" s="1"/>
  <c r="H19" i="1"/>
  <c r="E19" i="1"/>
  <c r="I19" i="1" s="1"/>
  <c r="H18" i="1"/>
  <c r="I18" i="1" s="1"/>
  <c r="E18" i="1"/>
  <c r="H17" i="1"/>
  <c r="E17" i="1"/>
  <c r="I17" i="1" s="1"/>
  <c r="H16" i="1"/>
  <c r="E16" i="1"/>
  <c r="I16" i="1" s="1"/>
  <c r="I15" i="1"/>
  <c r="H15" i="1"/>
  <c r="E15" i="1"/>
  <c r="H14" i="1"/>
  <c r="E14" i="1"/>
  <c r="I14" i="1" s="1"/>
  <c r="H13" i="1"/>
  <c r="E13" i="1"/>
  <c r="I13" i="1" s="1"/>
  <c r="H12" i="1"/>
  <c r="E12" i="1"/>
  <c r="I12" i="1" s="1"/>
  <c r="H11" i="1"/>
  <c r="E11" i="1"/>
  <c r="I11" i="1" s="1"/>
  <c r="H10" i="1"/>
  <c r="I10" i="1" s="1"/>
  <c r="E10" i="1"/>
  <c r="H9" i="1"/>
  <c r="E9" i="1"/>
  <c r="I9" i="1" s="1"/>
  <c r="G8" i="1"/>
  <c r="G153" i="1" s="1"/>
  <c r="F8" i="1"/>
  <c r="H8" i="1" s="1"/>
  <c r="D8" i="1"/>
  <c r="D153" i="1" s="1"/>
  <c r="C8" i="1"/>
  <c r="C153" i="1" s="1"/>
  <c r="B8" i="1"/>
  <c r="E8" i="1" s="1"/>
  <c r="I8" i="1" l="1"/>
  <c r="E153" i="1"/>
  <c r="F153" i="1"/>
  <c r="H153" i="1" s="1"/>
  <c r="I153" i="1" l="1"/>
</calcChain>
</file>

<file path=xl/sharedStrings.xml><?xml version="1.0" encoding="utf-8"?>
<sst xmlns="http://schemas.openxmlformats.org/spreadsheetml/2006/main" count="161" uniqueCount="154">
  <si>
    <t>UNAM. POBLACIÓN ESCOLAR</t>
  </si>
  <si>
    <t>2025-2026</t>
  </si>
  <si>
    <t>Área / Programa / Plan de estudios</t>
  </si>
  <si>
    <t>Primer ingreso</t>
  </si>
  <si>
    <t>Reingreso</t>
  </si>
  <si>
    <t>Población total</t>
  </si>
  <si>
    <t>Hombres</t>
  </si>
  <si>
    <t>Mujeres</t>
  </si>
  <si>
    <t>No binarios</t>
  </si>
  <si>
    <t>Total</t>
  </si>
  <si>
    <t>CIENCIAS FÍSICO MATEMÁTICAS E INGENIERÍAS</t>
  </si>
  <si>
    <t>Maestría y Doctorado en Ciencias Matemáticas y de la Especialización en Estadística Aplicada</t>
  </si>
  <si>
    <t>Doctorado en Ciencias Matemáticas</t>
  </si>
  <si>
    <t>Maestría en Ciencias Matemáticas</t>
  </si>
  <si>
    <t>Posgrado en Astrofísica</t>
  </si>
  <si>
    <t>Doctorado en Astrofísica</t>
  </si>
  <si>
    <t>Maestría en Astrofísica</t>
  </si>
  <si>
    <t>Posgrado en Ciencia e Ingeniería de la Computación</t>
  </si>
  <si>
    <t>Doctorado en Ciencia e Ingeniería de la Computación</t>
  </si>
  <si>
    <t>Maestría en Ciencias e Ingeniería de la Computación</t>
  </si>
  <si>
    <t>Posgrado en Ciencia e Ingeniería de Materiales</t>
  </si>
  <si>
    <t>Doctorado en Ciencia e Ingeniería de Materiales</t>
  </si>
  <si>
    <t>Maestría en Ciencia e Ingeniería de Materiales</t>
  </si>
  <si>
    <t>Posgrado en Ciencias de la Tierra</t>
  </si>
  <si>
    <t>Doctorado en Ciencias de la Tierra</t>
  </si>
  <si>
    <t>Maestría en Ciencias de la Tierra</t>
  </si>
  <si>
    <t>Posgrado en Ciencias Físicas</t>
  </si>
  <si>
    <t>Doctorado en Ciencias (Física)</t>
  </si>
  <si>
    <t>Maestría en Ciencias (Física Médica)</t>
  </si>
  <si>
    <t>Maestría en Ciencias (Física)</t>
  </si>
  <si>
    <t>Posgrado en Ingeniería</t>
  </si>
  <si>
    <t>Doctorado en Ingeniería</t>
  </si>
  <si>
    <t>Maestría en Ingeniería</t>
  </si>
  <si>
    <t>CIENCIAS BIOLÓGICAS, QUÍMICAS Y DE LA SALUD</t>
  </si>
  <si>
    <t>Doctorado en Ciencias Biomédicas</t>
  </si>
  <si>
    <t>Maestría en Ciencias (Neurobiología)</t>
  </si>
  <si>
    <t>Maestría y Doctorado en Ciencias Bioquímicas</t>
  </si>
  <si>
    <t>Doctorado en Ciencias Bioquímicas</t>
  </si>
  <si>
    <t>Maestría en Ciencias Bioquímicas</t>
  </si>
  <si>
    <t>Maestría y Doctorado en Ciencias de la Producción y de la Salud Animal</t>
  </si>
  <si>
    <t>Doctorado en Ciencias de la Producción y de la Salud Animal</t>
  </si>
  <si>
    <t>Maestría en Ciencias de la Producción y de la Salud Animal</t>
  </si>
  <si>
    <t>Maestría en Medicina Veterinaria y Zootecnia</t>
  </si>
  <si>
    <t>Maestría y Doctorado en Ciencias Médicas, Odontológicas y de la Salud</t>
  </si>
  <si>
    <t>Doctorado en Ciencias Médicas, Odontológicas y de la Salud</t>
  </si>
  <si>
    <t>Maestría en Ciencias Médicas, Odontológicas y de la Salud</t>
  </si>
  <si>
    <t>Maestría y Doctorado en Ciencias Químicas</t>
  </si>
  <si>
    <t>Doctorado en Ciencias Químicas</t>
  </si>
  <si>
    <t>Maestría en Ciencias Químicas</t>
  </si>
  <si>
    <t>Maestría y Doctorado en Enfermería</t>
  </si>
  <si>
    <t>Doctorado en Enfermería</t>
  </si>
  <si>
    <t>Maestría en Enfermería</t>
  </si>
  <si>
    <t>Maestría y Doctorado en Psicología</t>
  </si>
  <si>
    <t>Doctorado en Psicología</t>
  </si>
  <si>
    <t>Maestría en Psicología</t>
  </si>
  <si>
    <t>Posgrado en Ciencias Biológicas</t>
  </si>
  <si>
    <t>Doctorado en Ciencias Biológicas</t>
  </si>
  <si>
    <t>Maestría en Ciencias Biológicas</t>
  </si>
  <si>
    <t>Posgrado en Ciencias de la Sostenibilidad</t>
  </si>
  <si>
    <t>Doctorado en Ciencias de la Sostenibilidad</t>
  </si>
  <si>
    <t>Maestría en Ciencias de la Sostenibilidad</t>
  </si>
  <si>
    <t>Posgrado en Ciencias del Mar y Limnología</t>
  </si>
  <si>
    <t>Doctorado en Ciencias del Mar y Limnología</t>
  </si>
  <si>
    <t>Maestría en Ciencias del Mar y Limnología</t>
  </si>
  <si>
    <t>Programa combinado en Medicina (Licenciatura y Doctorado)</t>
  </si>
  <si>
    <t>Doctorado en Medicina</t>
  </si>
  <si>
    <t>CIENCIAS SOCIALES</t>
  </si>
  <si>
    <t>Maestría y Doctorado en Trabajo Social</t>
  </si>
  <si>
    <t>Doctorado en Trabajo Social</t>
  </si>
  <si>
    <t>Maestría en Trabajo Social</t>
  </si>
  <si>
    <t>Posgrado en Antropología</t>
  </si>
  <si>
    <t>Doctorado en Antropología</t>
  </si>
  <si>
    <t>Maestría en Antropología</t>
  </si>
  <si>
    <t>Posgrado en Ciencias de la Administración</t>
  </si>
  <si>
    <t>Doctorado en Ciencias de la Administración</t>
  </si>
  <si>
    <t>Maestría en Administración</t>
  </si>
  <si>
    <t>Maestría en Alta Dirección</t>
  </si>
  <si>
    <t>Maestría en Auditoría</t>
  </si>
  <si>
    <t>Maestría en Finanzas</t>
  </si>
  <si>
    <t>Maestría en Informática Administrativa</t>
  </si>
  <si>
    <t>Posgrado en Ciencias Políticas y Sociales</t>
  </si>
  <si>
    <t>Doctorado en Ciencias Políticas y Sociales</t>
  </si>
  <si>
    <t>Maestría en Comunicación</t>
  </si>
  <si>
    <t>Maestría en Demografía Social</t>
  </si>
  <si>
    <t>Maestría en Estudios en Relaciones Internacionales</t>
  </si>
  <si>
    <t>Maestría en Estudios México - Estados Unidos</t>
  </si>
  <si>
    <t>Maestría en Estudios Políticos y Sociales</t>
  </si>
  <si>
    <t>Maestría en Gobierno y Asuntos Públicos</t>
  </si>
  <si>
    <t>Posgrado en Derecho</t>
  </si>
  <si>
    <t>Doctorado en Derecho</t>
  </si>
  <si>
    <t>Maestría en Derecho</t>
  </si>
  <si>
    <t>Maestría en Política Criminal</t>
  </si>
  <si>
    <t>Posgrado en Economía</t>
  </si>
  <si>
    <t>Doctorado en Economía</t>
  </si>
  <si>
    <t>Maestría en Economía</t>
  </si>
  <si>
    <t>Posgrado en Estudios Latinoamericanos</t>
  </si>
  <si>
    <t>Doctorado en Estudios Latinoamericanos</t>
  </si>
  <si>
    <t>Maestría en Estudios Latinoamericanos</t>
  </si>
  <si>
    <t>Posgrado en Geografía</t>
  </si>
  <si>
    <t>Doctorado en Geografía</t>
  </si>
  <si>
    <t>Maestría en Geografía Sociedad y Territorio</t>
  </si>
  <si>
    <t>HUMANIDADES Y ARTES</t>
  </si>
  <si>
    <t>Maestría en Diseño Industrial</t>
  </si>
  <si>
    <t>Maestría en Docencia para la Educación Media Superior</t>
  </si>
  <si>
    <t>Maestría y Doctorado en Arquitectura</t>
  </si>
  <si>
    <t>Doctorado en Arquitectura</t>
  </si>
  <si>
    <t>Maestría en Arquitectura</t>
  </si>
  <si>
    <t>Maestría y Doctorado en Bibliotecología y Estudios de la Información</t>
  </si>
  <si>
    <t>Doctorado en Bibliotecología y Estudios de la Información</t>
  </si>
  <si>
    <t>Maestría en Bibliotecología y Estudios de la Información</t>
  </si>
  <si>
    <t>Maestría y Doctorado en Estudios Mesoamericanos</t>
  </si>
  <si>
    <t>Doctorado en Estudios Mesoamericanos</t>
  </si>
  <si>
    <t>Maestría en Estudios Mesoamericanos</t>
  </si>
  <si>
    <t>Maestría y Doctorado en Filosofía</t>
  </si>
  <si>
    <t>Doctorado en Filosofía</t>
  </si>
  <si>
    <t>Maestría en Filosofía</t>
  </si>
  <si>
    <t>Maestría y Doctorado en Filosofía de la Ciencia</t>
  </si>
  <si>
    <t>Doctorado en Filosofía de la Ciencia</t>
  </si>
  <si>
    <t>Maestría en Filosofía de la Ciencia</t>
  </si>
  <si>
    <t>Maestría y Doctorado en Historia</t>
  </si>
  <si>
    <t>Doctorado en Historia</t>
  </si>
  <si>
    <t>Maestría en Historia</t>
  </si>
  <si>
    <t>Maestría y Doctorado en Letras</t>
  </si>
  <si>
    <t>Doctorado en Letras</t>
  </si>
  <si>
    <t>Maestría en Letras</t>
  </si>
  <si>
    <t>Maestría y Doctorado en Lingüística</t>
  </si>
  <si>
    <t>Doctorado en Lingüística</t>
  </si>
  <si>
    <t>Maestría en Lingüística Aplicada</t>
  </si>
  <si>
    <t>Maestría en Lingüística Hispánica</t>
  </si>
  <si>
    <t>Maestría y Doctorado en Música</t>
  </si>
  <si>
    <t>Doctorado en Música</t>
  </si>
  <si>
    <t>Maestría en Música</t>
  </si>
  <si>
    <t>Maestría y Doctorado en Pedagogía</t>
  </si>
  <si>
    <t>Doctorado en Pedagogía</t>
  </si>
  <si>
    <t>Maestría en Pedagogía</t>
  </si>
  <si>
    <t>Maestría y Doctorado en Urbanismo</t>
  </si>
  <si>
    <t>Doctorado en Urbanismo</t>
  </si>
  <si>
    <t>Maestría en Urbanismo</t>
  </si>
  <si>
    <t>Posgrado en Artes y Diseño</t>
  </si>
  <si>
    <t>Doctorado en Artes y Diseño</t>
  </si>
  <si>
    <t>Maestría en Artes Visuales</t>
  </si>
  <si>
    <t>Maestría en Cine Documental</t>
  </si>
  <si>
    <t>Maestría en Diseño y Comunicación Visual</t>
  </si>
  <si>
    <t>Maestría en Docencia en Artes y Diseño</t>
  </si>
  <si>
    <t>Posgrado en Estudios de Género</t>
  </si>
  <si>
    <t>Doctorado en Estudios de Género</t>
  </si>
  <si>
    <t>Maestría en Estudios de Género</t>
  </si>
  <si>
    <t>Posgrado en Historia del Arte</t>
  </si>
  <si>
    <t>Doctorado en Historia del Arte</t>
  </si>
  <si>
    <t>Maestría en Historia del Arte</t>
  </si>
  <si>
    <t>T O T A L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</si>
  <si>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</si>
  <si>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FUENTE: Dirección General de Administración Escolar, UNAM.</t>
  </si>
  <si>
    <r>
      <t>POSGRADO. MAESTRÍA Y DOCTORADO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</si>
</sst>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0">
    <xf numFmtId="0" fontId="0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2" fillId="0" borderId="0"/>
    <xf numFmtId="0" fontId="1" fillId="0" borderId="0"/>
    <xf numFmtId="0" fontId="1" fillId="0" borderId="0"/>
    <xf numFmtId="0" fontId="5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3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3" fontId="4" fillId="0" borderId="0" xfId="3" applyNumberFormat="1" applyFont="1" applyAlignment="1">
      <alignment horizontal="center" vertical="center"/>
    </xf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2" borderId="0" xfId="2" applyNumberFormat="1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3" fontId="7" fillId="2" borderId="0" xfId="2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0" fontId="10" fillId="0" borderId="0" xfId="0" applyFont="1" applyAlignment="1">
      <alignment horizontal="left" indent="1"/>
    </xf>
    <xf numFmtId="3" fontId="2" fillId="0" borderId="0" xfId="0" applyNumberFormat="1" applyFont="1"/>
    <xf numFmtId="3" fontId="10" fillId="0" borderId="0" xfId="0" applyNumberFormat="1" applyFont="1"/>
    <xf numFmtId="164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indent="2"/>
    </xf>
    <xf numFmtId="3" fontId="0" fillId="0" borderId="0" xfId="0" applyNumberFormat="1"/>
    <xf numFmtId="3" fontId="5" fillId="0" borderId="0" xfId="0" applyNumberFormat="1" applyFont="1"/>
    <xf numFmtId="0" fontId="2" fillId="0" borderId="0" xfId="0" applyFont="1"/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3" fontId="4" fillId="2" borderId="0" xfId="2" applyNumberFormat="1" applyFont="1" applyFill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1" fontId="11" fillId="0" borderId="0" xfId="3" applyNumberFormat="1" applyFont="1" applyAlignment="1">
      <alignment horizontal="left" vertical="center"/>
    </xf>
  </cellXfs>
  <cellStyles count="30">
    <cellStyle name="Millares 2" xfId="4"/>
    <cellStyle name="Normal" xfId="0" builtinId="0"/>
    <cellStyle name="Normal 10 2 2" xfId="5"/>
    <cellStyle name="Normal 10 2 2 2" xfId="6"/>
    <cellStyle name="Normal 19" xfId="7"/>
    <cellStyle name="Normal 19 2" xfId="8"/>
    <cellStyle name="Normal 2" xfId="9"/>
    <cellStyle name="Normal 2 2" xfId="10"/>
    <cellStyle name="Normal 2 2 2" xfId="11"/>
    <cellStyle name="Normal 2 3" xfId="12"/>
    <cellStyle name="Normal 2 4" xfId="13"/>
    <cellStyle name="Normal 2 4 2" xfId="14"/>
    <cellStyle name="Normal 2 4 3" xfId="15"/>
    <cellStyle name="Normal 2 5" xfId="16"/>
    <cellStyle name="Normal 2 6" xfId="17"/>
    <cellStyle name="Normal 2 7" xfId="18"/>
    <cellStyle name="Normal 20" xfId="19"/>
    <cellStyle name="Normal 3" xfId="20"/>
    <cellStyle name="Normal 3 2" xfId="21"/>
    <cellStyle name="Normal 3 2 2" xfId="22"/>
    <cellStyle name="Normal 3 2 3" xfId="23"/>
    <cellStyle name="Normal 3 2 4" xfId="24"/>
    <cellStyle name="Normal 3 3" xfId="25"/>
    <cellStyle name="Normal 5" xfId="26"/>
    <cellStyle name="Normal_POBESC_3" xfId="2"/>
    <cellStyle name="Normal_poblac99" xfId="3"/>
    <cellStyle name="Porcentaje" xfId="1" builtinId="5"/>
    <cellStyle name="Porcentaje 2" xfId="27"/>
    <cellStyle name="Porcentaje 3" xfId="28"/>
    <cellStyle name="Porcentual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157"/>
  <sheetViews>
    <sheetView tabSelected="1" zoomScale="85" zoomScaleNormal="85" zoomScaleSheetLayoutView="80" workbookViewId="0">
      <selection sqref="A1:I1"/>
    </sheetView>
  </sheetViews>
  <sheetFormatPr baseColWidth="10" defaultColWidth="9.85546875" defaultRowHeight="12.75" x14ac:dyDescent="0.2"/>
  <cols>
    <col min="1" max="1" width="52" style="2" customWidth="1"/>
    <col min="2" max="9" width="10.85546875" style="2" customWidth="1"/>
    <col min="10" max="16384" width="9.85546875" style="2"/>
  </cols>
  <sheetData>
    <row r="1" spans="1:14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5" customHeight="1" x14ac:dyDescent="0.2">
      <c r="A2" s="1" t="s">
        <v>153</v>
      </c>
      <c r="B2" s="1"/>
      <c r="C2" s="1"/>
      <c r="D2" s="1"/>
      <c r="E2" s="1"/>
      <c r="F2" s="1"/>
      <c r="G2" s="1"/>
      <c r="H2" s="1"/>
      <c r="I2" s="1"/>
    </row>
    <row r="3" spans="1:14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4" s="5" customFormat="1" ht="12.95" customHeight="1" x14ac:dyDescent="0.2">
      <c r="A4" s="4"/>
    </row>
    <row r="5" spans="1:14" s="5" customFormat="1" ht="15" customHeight="1" x14ac:dyDescent="0.2">
      <c r="A5" s="6" t="s">
        <v>2</v>
      </c>
      <c r="B5" s="7" t="s">
        <v>3</v>
      </c>
      <c r="C5" s="7"/>
      <c r="D5" s="7"/>
      <c r="E5" s="7"/>
      <c r="F5" s="7" t="s">
        <v>4</v>
      </c>
      <c r="G5" s="7"/>
      <c r="H5" s="7"/>
      <c r="I5" s="8" t="s">
        <v>5</v>
      </c>
    </row>
    <row r="6" spans="1:14" s="5" customFormat="1" ht="15" customHeight="1" x14ac:dyDescent="0.2">
      <c r="A6" s="6"/>
      <c r="B6" s="9" t="s">
        <v>6</v>
      </c>
      <c r="C6" s="9" t="s">
        <v>7</v>
      </c>
      <c r="D6" s="9" t="s">
        <v>8</v>
      </c>
      <c r="E6" s="9" t="s">
        <v>9</v>
      </c>
      <c r="F6" s="9" t="s">
        <v>6</v>
      </c>
      <c r="G6" s="9" t="s">
        <v>7</v>
      </c>
      <c r="H6" s="9" t="s">
        <v>9</v>
      </c>
      <c r="I6" s="8"/>
    </row>
    <row r="7" spans="1:14" ht="9.75" customHeight="1" x14ac:dyDescent="0.2"/>
    <row r="8" spans="1:14" ht="15" customHeight="1" x14ac:dyDescent="0.2">
      <c r="A8" s="10" t="s">
        <v>10</v>
      </c>
      <c r="B8" s="11">
        <f>SUM(B9:B30)/2</f>
        <v>653</v>
      </c>
      <c r="C8" s="11">
        <f>SUM(C9:C30)/2</f>
        <v>270</v>
      </c>
      <c r="D8" s="11">
        <f>SUM(D9:D30)/2</f>
        <v>1</v>
      </c>
      <c r="E8" s="11">
        <f>SUM(B8:D8)</f>
        <v>924</v>
      </c>
      <c r="F8" s="11">
        <f>SUM(F9:F30)/2</f>
        <v>1144</v>
      </c>
      <c r="G8" s="11">
        <f>SUM(G9:G30)/2</f>
        <v>429</v>
      </c>
      <c r="H8" s="11">
        <f>SUM(F8:G8)</f>
        <v>1573</v>
      </c>
      <c r="I8" s="11">
        <f>+E8+H8</f>
        <v>2497</v>
      </c>
    </row>
    <row r="9" spans="1:14" ht="15" customHeight="1" x14ac:dyDescent="0.25">
      <c r="A9" s="12" t="s">
        <v>11</v>
      </c>
      <c r="B9" s="13">
        <v>81</v>
      </c>
      <c r="C9" s="13">
        <v>13</v>
      </c>
      <c r="D9" s="13"/>
      <c r="E9" s="13">
        <f t="shared" ref="E9:E72" si="0">SUM(B9:D9)</f>
        <v>94</v>
      </c>
      <c r="F9" s="13">
        <v>180</v>
      </c>
      <c r="G9" s="13">
        <v>39</v>
      </c>
      <c r="H9" s="13">
        <f t="shared" ref="H9:H72" si="1">SUM(F9:G9)</f>
        <v>219</v>
      </c>
      <c r="I9" s="14">
        <f t="shared" ref="I9:I72" si="2">+E9+H9</f>
        <v>313</v>
      </c>
      <c r="N9" s="15"/>
    </row>
    <row r="10" spans="1:14" ht="15" customHeight="1" x14ac:dyDescent="0.2">
      <c r="A10" s="16" t="s">
        <v>12</v>
      </c>
      <c r="B10" s="17">
        <v>22</v>
      </c>
      <c r="C10" s="17">
        <v>3</v>
      </c>
      <c r="D10" s="17"/>
      <c r="E10" s="17">
        <f t="shared" si="0"/>
        <v>25</v>
      </c>
      <c r="F10" s="17">
        <v>84</v>
      </c>
      <c r="G10" s="17">
        <v>28</v>
      </c>
      <c r="H10" s="17">
        <f t="shared" si="1"/>
        <v>112</v>
      </c>
      <c r="I10" s="18">
        <f t="shared" si="2"/>
        <v>137</v>
      </c>
      <c r="N10" s="15"/>
    </row>
    <row r="11" spans="1:14" ht="15" customHeight="1" x14ac:dyDescent="0.2">
      <c r="A11" s="16" t="s">
        <v>13</v>
      </c>
      <c r="B11" s="17">
        <v>59</v>
      </c>
      <c r="C11" s="17">
        <v>10</v>
      </c>
      <c r="D11" s="17"/>
      <c r="E11" s="17">
        <f t="shared" si="0"/>
        <v>69</v>
      </c>
      <c r="F11" s="17">
        <v>96</v>
      </c>
      <c r="G11" s="17">
        <v>11</v>
      </c>
      <c r="H11" s="17">
        <f t="shared" si="1"/>
        <v>107</v>
      </c>
      <c r="I11" s="18">
        <f t="shared" si="2"/>
        <v>176</v>
      </c>
    </row>
    <row r="12" spans="1:14" ht="15" customHeight="1" x14ac:dyDescent="0.25">
      <c r="A12" s="12" t="s">
        <v>14</v>
      </c>
      <c r="B12" s="13">
        <v>24</v>
      </c>
      <c r="C12" s="13">
        <v>19</v>
      </c>
      <c r="D12" s="13"/>
      <c r="E12" s="13">
        <f t="shared" si="0"/>
        <v>43</v>
      </c>
      <c r="F12" s="13">
        <v>74</v>
      </c>
      <c r="G12" s="13">
        <v>42</v>
      </c>
      <c r="H12" s="13">
        <f t="shared" si="1"/>
        <v>116</v>
      </c>
      <c r="I12" s="14">
        <f t="shared" si="2"/>
        <v>159</v>
      </c>
    </row>
    <row r="13" spans="1:14" ht="15" customHeight="1" x14ac:dyDescent="0.2">
      <c r="A13" s="16" t="s">
        <v>15</v>
      </c>
      <c r="B13" s="17">
        <v>10</v>
      </c>
      <c r="C13" s="17">
        <v>11</v>
      </c>
      <c r="D13" s="17"/>
      <c r="E13" s="17">
        <f t="shared" si="0"/>
        <v>21</v>
      </c>
      <c r="F13" s="17">
        <v>42</v>
      </c>
      <c r="G13" s="17">
        <v>23</v>
      </c>
      <c r="H13" s="17">
        <f t="shared" si="1"/>
        <v>65</v>
      </c>
      <c r="I13" s="18">
        <f t="shared" si="2"/>
        <v>86</v>
      </c>
    </row>
    <row r="14" spans="1:14" ht="15" customHeight="1" x14ac:dyDescent="0.2">
      <c r="A14" s="16" t="s">
        <v>16</v>
      </c>
      <c r="B14" s="17">
        <v>14</v>
      </c>
      <c r="C14" s="17">
        <v>8</v>
      </c>
      <c r="D14" s="17"/>
      <c r="E14" s="17">
        <f t="shared" si="0"/>
        <v>22</v>
      </c>
      <c r="F14" s="17">
        <v>32</v>
      </c>
      <c r="G14" s="17">
        <v>19</v>
      </c>
      <c r="H14" s="17">
        <f t="shared" si="1"/>
        <v>51</v>
      </c>
      <c r="I14" s="18">
        <f t="shared" si="2"/>
        <v>73</v>
      </c>
    </row>
    <row r="15" spans="1:14" ht="15" customHeight="1" x14ac:dyDescent="0.25">
      <c r="A15" s="12" t="s">
        <v>17</v>
      </c>
      <c r="B15" s="13">
        <v>68</v>
      </c>
      <c r="C15" s="13">
        <v>18</v>
      </c>
      <c r="D15" s="13"/>
      <c r="E15" s="13">
        <f t="shared" si="0"/>
        <v>86</v>
      </c>
      <c r="F15" s="13">
        <v>89</v>
      </c>
      <c r="G15" s="13">
        <v>20</v>
      </c>
      <c r="H15" s="13">
        <f t="shared" si="1"/>
        <v>109</v>
      </c>
      <c r="I15" s="14">
        <f t="shared" si="2"/>
        <v>195</v>
      </c>
    </row>
    <row r="16" spans="1:14" ht="15" customHeight="1" x14ac:dyDescent="0.2">
      <c r="A16" s="16" t="s">
        <v>18</v>
      </c>
      <c r="B16" s="17">
        <v>12</v>
      </c>
      <c r="C16" s="17">
        <v>4</v>
      </c>
      <c r="D16" s="17"/>
      <c r="E16" s="17">
        <f t="shared" si="0"/>
        <v>16</v>
      </c>
      <c r="F16" s="17">
        <v>32</v>
      </c>
      <c r="G16" s="17">
        <v>5</v>
      </c>
      <c r="H16" s="17">
        <f t="shared" si="1"/>
        <v>37</v>
      </c>
      <c r="I16" s="18">
        <f t="shared" si="2"/>
        <v>53</v>
      </c>
    </row>
    <row r="17" spans="1:9" ht="15" customHeight="1" x14ac:dyDescent="0.2">
      <c r="A17" s="16" t="s">
        <v>19</v>
      </c>
      <c r="B17" s="17">
        <v>56</v>
      </c>
      <c r="C17" s="17">
        <v>14</v>
      </c>
      <c r="D17" s="17"/>
      <c r="E17" s="17">
        <f t="shared" si="0"/>
        <v>70</v>
      </c>
      <c r="F17" s="17">
        <v>57</v>
      </c>
      <c r="G17" s="17">
        <v>15</v>
      </c>
      <c r="H17" s="17">
        <f t="shared" si="1"/>
        <v>72</v>
      </c>
      <c r="I17" s="18">
        <f t="shared" si="2"/>
        <v>142</v>
      </c>
    </row>
    <row r="18" spans="1:9" ht="15" customHeight="1" x14ac:dyDescent="0.25">
      <c r="A18" s="12" t="s">
        <v>20</v>
      </c>
      <c r="B18" s="13">
        <v>59</v>
      </c>
      <c r="C18" s="13">
        <v>30</v>
      </c>
      <c r="D18" s="13"/>
      <c r="E18" s="13">
        <f t="shared" si="0"/>
        <v>89</v>
      </c>
      <c r="F18" s="13">
        <v>92</v>
      </c>
      <c r="G18" s="13">
        <v>57</v>
      </c>
      <c r="H18" s="13">
        <f t="shared" si="1"/>
        <v>149</v>
      </c>
      <c r="I18" s="14">
        <f t="shared" si="2"/>
        <v>238</v>
      </c>
    </row>
    <row r="19" spans="1:9" ht="15" customHeight="1" x14ac:dyDescent="0.2">
      <c r="A19" s="16" t="s">
        <v>21</v>
      </c>
      <c r="B19" s="17">
        <v>16</v>
      </c>
      <c r="C19" s="17">
        <v>7</v>
      </c>
      <c r="D19" s="17"/>
      <c r="E19" s="17">
        <f t="shared" si="0"/>
        <v>23</v>
      </c>
      <c r="F19" s="17">
        <v>45</v>
      </c>
      <c r="G19" s="17">
        <v>30</v>
      </c>
      <c r="H19" s="17">
        <f t="shared" si="1"/>
        <v>75</v>
      </c>
      <c r="I19" s="18">
        <f t="shared" si="2"/>
        <v>98</v>
      </c>
    </row>
    <row r="20" spans="1:9" ht="15" customHeight="1" x14ac:dyDescent="0.2">
      <c r="A20" s="16" t="s">
        <v>22</v>
      </c>
      <c r="B20" s="17">
        <v>43</v>
      </c>
      <c r="C20" s="17">
        <v>23</v>
      </c>
      <c r="D20" s="17"/>
      <c r="E20" s="17">
        <f t="shared" si="0"/>
        <v>66</v>
      </c>
      <c r="F20" s="17">
        <v>47</v>
      </c>
      <c r="G20" s="17">
        <v>27</v>
      </c>
      <c r="H20" s="17">
        <f t="shared" si="1"/>
        <v>74</v>
      </c>
      <c r="I20" s="18">
        <f t="shared" si="2"/>
        <v>140</v>
      </c>
    </row>
    <row r="21" spans="1:9" ht="15" customHeight="1" x14ac:dyDescent="0.25">
      <c r="A21" s="12" t="s">
        <v>23</v>
      </c>
      <c r="B21" s="13">
        <v>50</v>
      </c>
      <c r="C21" s="13">
        <v>45</v>
      </c>
      <c r="D21" s="13"/>
      <c r="E21" s="13">
        <f t="shared" si="0"/>
        <v>95</v>
      </c>
      <c r="F21" s="13">
        <v>109</v>
      </c>
      <c r="G21" s="13">
        <v>95</v>
      </c>
      <c r="H21" s="13">
        <f t="shared" si="1"/>
        <v>204</v>
      </c>
      <c r="I21" s="14">
        <f t="shared" si="2"/>
        <v>299</v>
      </c>
    </row>
    <row r="22" spans="1:9" ht="15" customHeight="1" x14ac:dyDescent="0.2">
      <c r="A22" s="16" t="s">
        <v>24</v>
      </c>
      <c r="B22" s="17">
        <v>14</v>
      </c>
      <c r="C22" s="17">
        <v>9</v>
      </c>
      <c r="D22" s="17"/>
      <c r="E22" s="17">
        <f t="shared" si="0"/>
        <v>23</v>
      </c>
      <c r="F22" s="17">
        <v>47</v>
      </c>
      <c r="G22" s="17">
        <v>39</v>
      </c>
      <c r="H22" s="17">
        <f t="shared" si="1"/>
        <v>86</v>
      </c>
      <c r="I22" s="18">
        <f t="shared" si="2"/>
        <v>109</v>
      </c>
    </row>
    <row r="23" spans="1:9" ht="15" customHeight="1" x14ac:dyDescent="0.2">
      <c r="A23" s="16" t="s">
        <v>25</v>
      </c>
      <c r="B23" s="17">
        <v>36</v>
      </c>
      <c r="C23" s="17">
        <v>36</v>
      </c>
      <c r="D23" s="17"/>
      <c r="E23" s="17">
        <f t="shared" si="0"/>
        <v>72</v>
      </c>
      <c r="F23" s="17">
        <v>62</v>
      </c>
      <c r="G23" s="17">
        <v>56</v>
      </c>
      <c r="H23" s="17">
        <f t="shared" si="1"/>
        <v>118</v>
      </c>
      <c r="I23" s="18">
        <f t="shared" si="2"/>
        <v>190</v>
      </c>
    </row>
    <row r="24" spans="1:9" ht="15" customHeight="1" x14ac:dyDescent="0.25">
      <c r="A24" s="12" t="s">
        <v>26</v>
      </c>
      <c r="B24" s="13">
        <v>82</v>
      </c>
      <c r="C24" s="13">
        <v>21</v>
      </c>
      <c r="D24" s="13"/>
      <c r="E24" s="13">
        <f t="shared" si="0"/>
        <v>103</v>
      </c>
      <c r="F24" s="13">
        <v>192</v>
      </c>
      <c r="G24" s="13">
        <v>23</v>
      </c>
      <c r="H24" s="13">
        <f t="shared" si="1"/>
        <v>215</v>
      </c>
      <c r="I24" s="14">
        <f t="shared" si="2"/>
        <v>318</v>
      </c>
    </row>
    <row r="25" spans="1:9" ht="15" customHeight="1" x14ac:dyDescent="0.2">
      <c r="A25" s="16" t="s">
        <v>27</v>
      </c>
      <c r="B25" s="17">
        <v>30</v>
      </c>
      <c r="C25" s="17">
        <v>9</v>
      </c>
      <c r="D25" s="17"/>
      <c r="E25" s="17">
        <f t="shared" si="0"/>
        <v>39</v>
      </c>
      <c r="F25" s="17">
        <v>121</v>
      </c>
      <c r="G25" s="17">
        <v>13</v>
      </c>
      <c r="H25" s="17">
        <f t="shared" si="1"/>
        <v>134</v>
      </c>
      <c r="I25" s="18">
        <f t="shared" si="2"/>
        <v>173</v>
      </c>
    </row>
    <row r="26" spans="1:9" ht="15" customHeight="1" x14ac:dyDescent="0.2">
      <c r="A26" s="16" t="s">
        <v>28</v>
      </c>
      <c r="B26" s="17">
        <v>7</v>
      </c>
      <c r="C26" s="17">
        <v>4</v>
      </c>
      <c r="D26" s="17"/>
      <c r="E26" s="17">
        <f t="shared" si="0"/>
        <v>11</v>
      </c>
      <c r="F26" s="17">
        <v>7</v>
      </c>
      <c r="G26" s="17">
        <v>5</v>
      </c>
      <c r="H26" s="17">
        <f t="shared" si="1"/>
        <v>12</v>
      </c>
      <c r="I26" s="18">
        <f t="shared" si="2"/>
        <v>23</v>
      </c>
    </row>
    <row r="27" spans="1:9" ht="15" customHeight="1" x14ac:dyDescent="0.2">
      <c r="A27" s="16" t="s">
        <v>29</v>
      </c>
      <c r="B27" s="17">
        <v>45</v>
      </c>
      <c r="C27" s="17">
        <v>8</v>
      </c>
      <c r="D27" s="17"/>
      <c r="E27" s="17">
        <f t="shared" si="0"/>
        <v>53</v>
      </c>
      <c r="F27" s="17">
        <v>64</v>
      </c>
      <c r="G27" s="17">
        <v>5</v>
      </c>
      <c r="H27" s="17">
        <f t="shared" si="1"/>
        <v>69</v>
      </c>
      <c r="I27" s="18">
        <f t="shared" si="2"/>
        <v>122</v>
      </c>
    </row>
    <row r="28" spans="1:9" ht="15" customHeight="1" x14ac:dyDescent="0.25">
      <c r="A28" s="12" t="s">
        <v>30</v>
      </c>
      <c r="B28" s="13">
        <v>289</v>
      </c>
      <c r="C28" s="13">
        <v>124</v>
      </c>
      <c r="D28" s="13">
        <v>1</v>
      </c>
      <c r="E28" s="13">
        <f t="shared" si="0"/>
        <v>414</v>
      </c>
      <c r="F28" s="13">
        <v>408</v>
      </c>
      <c r="G28" s="13">
        <v>153</v>
      </c>
      <c r="H28" s="13">
        <f t="shared" si="1"/>
        <v>561</v>
      </c>
      <c r="I28" s="14">
        <f t="shared" si="2"/>
        <v>975</v>
      </c>
    </row>
    <row r="29" spans="1:9" ht="15" customHeight="1" x14ac:dyDescent="0.2">
      <c r="A29" s="16" t="s">
        <v>31</v>
      </c>
      <c r="B29" s="17">
        <v>75</v>
      </c>
      <c r="C29" s="17">
        <v>34</v>
      </c>
      <c r="D29" s="17"/>
      <c r="E29" s="17">
        <f t="shared" si="0"/>
        <v>109</v>
      </c>
      <c r="F29" s="17">
        <v>176</v>
      </c>
      <c r="G29" s="17">
        <v>64</v>
      </c>
      <c r="H29" s="17">
        <f t="shared" si="1"/>
        <v>240</v>
      </c>
      <c r="I29" s="18">
        <f t="shared" si="2"/>
        <v>349</v>
      </c>
    </row>
    <row r="30" spans="1:9" ht="15" customHeight="1" x14ac:dyDescent="0.2">
      <c r="A30" s="16" t="s">
        <v>32</v>
      </c>
      <c r="B30" s="17">
        <v>214</v>
      </c>
      <c r="C30" s="17">
        <v>90</v>
      </c>
      <c r="D30" s="17">
        <v>1</v>
      </c>
      <c r="E30" s="17">
        <f t="shared" si="0"/>
        <v>305</v>
      </c>
      <c r="F30" s="17">
        <v>232</v>
      </c>
      <c r="G30" s="17">
        <v>89</v>
      </c>
      <c r="H30" s="17">
        <f t="shared" si="1"/>
        <v>321</v>
      </c>
      <c r="I30" s="18">
        <f t="shared" si="2"/>
        <v>626</v>
      </c>
    </row>
    <row r="31" spans="1:9" ht="15" customHeight="1" x14ac:dyDescent="0.2">
      <c r="A31" s="10" t="s">
        <v>33</v>
      </c>
      <c r="B31" s="11">
        <f>SUM(B32:B65)/2</f>
        <v>520</v>
      </c>
      <c r="C31" s="11">
        <f>SUM(C32:C65)/2</f>
        <v>667</v>
      </c>
      <c r="D31" s="11">
        <f>SUM(D32:D65)/2</f>
        <v>1</v>
      </c>
      <c r="E31" s="11">
        <f t="shared" si="0"/>
        <v>1188</v>
      </c>
      <c r="F31" s="11">
        <f>SUM(F32:F65)/2</f>
        <v>1177</v>
      </c>
      <c r="G31" s="11">
        <f>SUM(G32:G65)/2</f>
        <v>1261</v>
      </c>
      <c r="H31" s="11">
        <f t="shared" si="1"/>
        <v>2438</v>
      </c>
      <c r="I31" s="11">
        <f t="shared" si="2"/>
        <v>3626</v>
      </c>
    </row>
    <row r="32" spans="1:9" ht="15" customHeight="1" x14ac:dyDescent="0.25">
      <c r="A32" s="12" t="s">
        <v>34</v>
      </c>
      <c r="B32" s="19">
        <v>46</v>
      </c>
      <c r="C32" s="19">
        <v>38</v>
      </c>
      <c r="D32" s="19"/>
      <c r="E32" s="19">
        <f t="shared" si="0"/>
        <v>84</v>
      </c>
      <c r="F32" s="19">
        <v>113</v>
      </c>
      <c r="G32" s="19">
        <v>113</v>
      </c>
      <c r="H32" s="14">
        <f t="shared" si="1"/>
        <v>226</v>
      </c>
      <c r="I32" s="14">
        <f t="shared" si="2"/>
        <v>310</v>
      </c>
    </row>
    <row r="33" spans="1:9" ht="15" customHeight="1" x14ac:dyDescent="0.2">
      <c r="A33" s="16" t="s">
        <v>34</v>
      </c>
      <c r="B33">
        <v>46</v>
      </c>
      <c r="C33">
        <v>38</v>
      </c>
      <c r="D33"/>
      <c r="E33">
        <f t="shared" si="0"/>
        <v>84</v>
      </c>
      <c r="F33">
        <v>113</v>
      </c>
      <c r="G33">
        <v>113</v>
      </c>
      <c r="H33" s="18">
        <f t="shared" si="1"/>
        <v>226</v>
      </c>
      <c r="I33" s="18">
        <f t="shared" si="2"/>
        <v>310</v>
      </c>
    </row>
    <row r="34" spans="1:9" ht="15" customHeight="1" x14ac:dyDescent="0.25">
      <c r="A34" s="12" t="s">
        <v>35</v>
      </c>
      <c r="B34" s="19">
        <v>16</v>
      </c>
      <c r="C34" s="19">
        <v>27</v>
      </c>
      <c r="D34" s="19"/>
      <c r="E34" s="19">
        <f t="shared" si="0"/>
        <v>43</v>
      </c>
      <c r="F34" s="19">
        <v>19</v>
      </c>
      <c r="G34" s="19">
        <v>18</v>
      </c>
      <c r="H34" s="14">
        <f t="shared" si="1"/>
        <v>37</v>
      </c>
      <c r="I34" s="14">
        <f t="shared" si="2"/>
        <v>80</v>
      </c>
    </row>
    <row r="35" spans="1:9" ht="15" customHeight="1" x14ac:dyDescent="0.2">
      <c r="A35" s="16" t="s">
        <v>35</v>
      </c>
      <c r="B35">
        <v>16</v>
      </c>
      <c r="C35">
        <v>27</v>
      </c>
      <c r="D35"/>
      <c r="E35">
        <f t="shared" si="0"/>
        <v>43</v>
      </c>
      <c r="F35">
        <v>19</v>
      </c>
      <c r="G35">
        <v>18</v>
      </c>
      <c r="H35" s="18">
        <f t="shared" si="1"/>
        <v>37</v>
      </c>
      <c r="I35" s="18">
        <f t="shared" si="2"/>
        <v>80</v>
      </c>
    </row>
    <row r="36" spans="1:9" s="20" customFormat="1" ht="15" customHeight="1" x14ac:dyDescent="0.25">
      <c r="A36" s="12" t="s">
        <v>36</v>
      </c>
      <c r="B36" s="19">
        <v>71</v>
      </c>
      <c r="C36" s="19">
        <v>73</v>
      </c>
      <c r="D36" s="19"/>
      <c r="E36" s="19">
        <f t="shared" si="0"/>
        <v>144</v>
      </c>
      <c r="F36" s="19">
        <v>184</v>
      </c>
      <c r="G36" s="19">
        <v>186</v>
      </c>
      <c r="H36" s="14">
        <f t="shared" si="1"/>
        <v>370</v>
      </c>
      <c r="I36" s="14">
        <f t="shared" si="2"/>
        <v>514</v>
      </c>
    </row>
    <row r="37" spans="1:9" ht="15" customHeight="1" x14ac:dyDescent="0.2">
      <c r="A37" s="16" t="s">
        <v>37</v>
      </c>
      <c r="B37">
        <v>20</v>
      </c>
      <c r="C37">
        <v>31</v>
      </c>
      <c r="D37"/>
      <c r="E37">
        <f t="shared" si="0"/>
        <v>51</v>
      </c>
      <c r="F37">
        <v>108</v>
      </c>
      <c r="G37">
        <v>104</v>
      </c>
      <c r="H37" s="18">
        <f t="shared" si="1"/>
        <v>212</v>
      </c>
      <c r="I37" s="18">
        <f t="shared" si="2"/>
        <v>263</v>
      </c>
    </row>
    <row r="38" spans="1:9" ht="15" customHeight="1" x14ac:dyDescent="0.2">
      <c r="A38" s="16" t="s">
        <v>38</v>
      </c>
      <c r="B38">
        <v>51</v>
      </c>
      <c r="C38">
        <v>42</v>
      </c>
      <c r="D38"/>
      <c r="E38">
        <f t="shared" si="0"/>
        <v>93</v>
      </c>
      <c r="F38">
        <v>76</v>
      </c>
      <c r="G38">
        <v>82</v>
      </c>
      <c r="H38" s="18">
        <f t="shared" si="1"/>
        <v>158</v>
      </c>
      <c r="I38" s="18">
        <f t="shared" si="2"/>
        <v>251</v>
      </c>
    </row>
    <row r="39" spans="1:9" ht="15" customHeight="1" x14ac:dyDescent="0.25">
      <c r="A39" s="12" t="s">
        <v>39</v>
      </c>
      <c r="B39" s="19">
        <v>36</v>
      </c>
      <c r="C39" s="19">
        <v>69</v>
      </c>
      <c r="D39" s="19"/>
      <c r="E39" s="19">
        <f t="shared" si="0"/>
        <v>105</v>
      </c>
      <c r="F39" s="19">
        <v>82</v>
      </c>
      <c r="G39" s="19">
        <v>109</v>
      </c>
      <c r="H39" s="14">
        <f t="shared" si="1"/>
        <v>191</v>
      </c>
      <c r="I39" s="14">
        <f t="shared" si="2"/>
        <v>296</v>
      </c>
    </row>
    <row r="40" spans="1:9" ht="15" customHeight="1" x14ac:dyDescent="0.2">
      <c r="A40" s="16" t="s">
        <v>40</v>
      </c>
      <c r="B40">
        <v>7</v>
      </c>
      <c r="C40">
        <v>14</v>
      </c>
      <c r="D40"/>
      <c r="E40">
        <f t="shared" si="0"/>
        <v>21</v>
      </c>
      <c r="F40">
        <v>28</v>
      </c>
      <c r="G40">
        <v>35</v>
      </c>
      <c r="H40" s="18">
        <f t="shared" si="1"/>
        <v>63</v>
      </c>
      <c r="I40" s="18">
        <f t="shared" si="2"/>
        <v>84</v>
      </c>
    </row>
    <row r="41" spans="1:9" ht="15" customHeight="1" x14ac:dyDescent="0.2">
      <c r="A41" s="16" t="s">
        <v>41</v>
      </c>
      <c r="B41">
        <v>15</v>
      </c>
      <c r="C41">
        <v>26</v>
      </c>
      <c r="D41"/>
      <c r="E41">
        <f t="shared" si="0"/>
        <v>41</v>
      </c>
      <c r="F41">
        <v>28</v>
      </c>
      <c r="G41">
        <v>46</v>
      </c>
      <c r="H41" s="18">
        <f t="shared" si="1"/>
        <v>74</v>
      </c>
      <c r="I41" s="18">
        <f t="shared" si="2"/>
        <v>115</v>
      </c>
    </row>
    <row r="42" spans="1:9" ht="15" customHeight="1" x14ac:dyDescent="0.2">
      <c r="A42" s="16" t="s">
        <v>42</v>
      </c>
      <c r="B42">
        <v>14</v>
      </c>
      <c r="C42">
        <v>29</v>
      </c>
      <c r="D42"/>
      <c r="E42">
        <f t="shared" si="0"/>
        <v>43</v>
      </c>
      <c r="F42">
        <v>26</v>
      </c>
      <c r="G42">
        <v>28</v>
      </c>
      <c r="H42" s="18">
        <f t="shared" si="1"/>
        <v>54</v>
      </c>
      <c r="I42" s="18">
        <f t="shared" si="2"/>
        <v>97</v>
      </c>
    </row>
    <row r="43" spans="1:9" ht="15" customHeight="1" x14ac:dyDescent="0.25">
      <c r="A43" s="12" t="s">
        <v>43</v>
      </c>
      <c r="B43" s="19">
        <v>53</v>
      </c>
      <c r="C43" s="19">
        <v>88</v>
      </c>
      <c r="D43" s="19"/>
      <c r="E43" s="19">
        <f t="shared" si="0"/>
        <v>141</v>
      </c>
      <c r="F43" s="19">
        <v>121</v>
      </c>
      <c r="G43" s="19">
        <v>156</v>
      </c>
      <c r="H43" s="14">
        <f t="shared" si="1"/>
        <v>277</v>
      </c>
      <c r="I43" s="14">
        <f t="shared" si="2"/>
        <v>418</v>
      </c>
    </row>
    <row r="44" spans="1:9" ht="15" customHeight="1" x14ac:dyDescent="0.2">
      <c r="A44" s="16" t="s">
        <v>44</v>
      </c>
      <c r="B44">
        <v>21</v>
      </c>
      <c r="C44">
        <v>30</v>
      </c>
      <c r="D44"/>
      <c r="E44">
        <f t="shared" si="0"/>
        <v>51</v>
      </c>
      <c r="F44">
        <v>60</v>
      </c>
      <c r="G44">
        <v>87</v>
      </c>
      <c r="H44" s="18">
        <f t="shared" si="1"/>
        <v>147</v>
      </c>
      <c r="I44" s="18">
        <f t="shared" si="2"/>
        <v>198</v>
      </c>
    </row>
    <row r="45" spans="1:9" ht="15" customHeight="1" x14ac:dyDescent="0.2">
      <c r="A45" s="16" t="s">
        <v>45</v>
      </c>
      <c r="B45">
        <v>32</v>
      </c>
      <c r="C45">
        <v>58</v>
      </c>
      <c r="D45"/>
      <c r="E45">
        <f t="shared" si="0"/>
        <v>90</v>
      </c>
      <c r="F45">
        <v>61</v>
      </c>
      <c r="G45">
        <v>69</v>
      </c>
      <c r="H45" s="18">
        <f t="shared" si="1"/>
        <v>130</v>
      </c>
      <c r="I45" s="18">
        <f t="shared" si="2"/>
        <v>220</v>
      </c>
    </row>
    <row r="46" spans="1:9" ht="15" customHeight="1" x14ac:dyDescent="0.25">
      <c r="A46" s="12" t="s">
        <v>46</v>
      </c>
      <c r="B46" s="19">
        <v>96</v>
      </c>
      <c r="C46" s="19">
        <v>32</v>
      </c>
      <c r="D46" s="19"/>
      <c r="E46" s="19">
        <f t="shared" si="0"/>
        <v>128</v>
      </c>
      <c r="F46" s="19">
        <v>200</v>
      </c>
      <c r="G46" s="19">
        <v>86</v>
      </c>
      <c r="H46" s="14">
        <f t="shared" si="1"/>
        <v>286</v>
      </c>
      <c r="I46" s="14">
        <f t="shared" si="2"/>
        <v>414</v>
      </c>
    </row>
    <row r="47" spans="1:9" ht="15" customHeight="1" x14ac:dyDescent="0.2">
      <c r="A47" s="16" t="s">
        <v>47</v>
      </c>
      <c r="B47">
        <v>37</v>
      </c>
      <c r="C47">
        <v>16</v>
      </c>
      <c r="D47"/>
      <c r="E47">
        <f t="shared" si="0"/>
        <v>53</v>
      </c>
      <c r="F47">
        <v>102</v>
      </c>
      <c r="G47">
        <v>34</v>
      </c>
      <c r="H47" s="18">
        <f t="shared" si="1"/>
        <v>136</v>
      </c>
      <c r="I47" s="18">
        <f t="shared" si="2"/>
        <v>189</v>
      </c>
    </row>
    <row r="48" spans="1:9" ht="15" customHeight="1" x14ac:dyDescent="0.2">
      <c r="A48" s="16" t="s">
        <v>48</v>
      </c>
      <c r="B48">
        <v>59</v>
      </c>
      <c r="C48">
        <v>16</v>
      </c>
      <c r="D48"/>
      <c r="E48">
        <f t="shared" si="0"/>
        <v>75</v>
      </c>
      <c r="F48">
        <v>98</v>
      </c>
      <c r="G48">
        <v>52</v>
      </c>
      <c r="H48" s="18">
        <f t="shared" si="1"/>
        <v>150</v>
      </c>
      <c r="I48" s="18">
        <f t="shared" si="2"/>
        <v>225</v>
      </c>
    </row>
    <row r="49" spans="1:9" ht="15" customHeight="1" x14ac:dyDescent="0.25">
      <c r="A49" s="12" t="s">
        <v>49</v>
      </c>
      <c r="B49" s="19">
        <v>8</v>
      </c>
      <c r="C49" s="19">
        <v>24</v>
      </c>
      <c r="D49" s="19"/>
      <c r="E49" s="19">
        <f t="shared" si="0"/>
        <v>32</v>
      </c>
      <c r="F49" s="19">
        <v>8</v>
      </c>
      <c r="G49" s="19">
        <v>32</v>
      </c>
      <c r="H49" s="14">
        <f t="shared" si="1"/>
        <v>40</v>
      </c>
      <c r="I49" s="14">
        <f t="shared" si="2"/>
        <v>72</v>
      </c>
    </row>
    <row r="50" spans="1:9" ht="15" customHeight="1" x14ac:dyDescent="0.2">
      <c r="A50" s="16" t="s">
        <v>50</v>
      </c>
      <c r="B50">
        <v>5</v>
      </c>
      <c r="C50">
        <v>11</v>
      </c>
      <c r="D50"/>
      <c r="E50">
        <f t="shared" si="0"/>
        <v>16</v>
      </c>
      <c r="F50">
        <v>2</v>
      </c>
      <c r="G50">
        <v>8</v>
      </c>
      <c r="H50" s="18">
        <f t="shared" si="1"/>
        <v>10</v>
      </c>
      <c r="I50" s="18">
        <f t="shared" si="2"/>
        <v>26</v>
      </c>
    </row>
    <row r="51" spans="1:9" ht="15" customHeight="1" x14ac:dyDescent="0.2">
      <c r="A51" s="16" t="s">
        <v>51</v>
      </c>
      <c r="B51">
        <v>3</v>
      </c>
      <c r="C51">
        <v>13</v>
      </c>
      <c r="D51"/>
      <c r="E51">
        <f t="shared" si="0"/>
        <v>16</v>
      </c>
      <c r="F51">
        <v>6</v>
      </c>
      <c r="G51">
        <v>24</v>
      </c>
      <c r="H51" s="18">
        <f t="shared" si="1"/>
        <v>30</v>
      </c>
      <c r="I51" s="18">
        <f t="shared" si="2"/>
        <v>46</v>
      </c>
    </row>
    <row r="52" spans="1:9" ht="15" customHeight="1" x14ac:dyDescent="0.25">
      <c r="A52" s="12" t="s">
        <v>52</v>
      </c>
      <c r="B52" s="19">
        <v>54</v>
      </c>
      <c r="C52" s="19">
        <v>124</v>
      </c>
      <c r="D52" s="19"/>
      <c r="E52" s="19">
        <f t="shared" si="0"/>
        <v>178</v>
      </c>
      <c r="F52" s="19">
        <v>108</v>
      </c>
      <c r="G52" s="19">
        <v>171</v>
      </c>
      <c r="H52" s="14">
        <f t="shared" si="1"/>
        <v>279</v>
      </c>
      <c r="I52" s="14">
        <f t="shared" si="2"/>
        <v>457</v>
      </c>
    </row>
    <row r="53" spans="1:9" ht="15" customHeight="1" x14ac:dyDescent="0.2">
      <c r="A53" s="16" t="s">
        <v>53</v>
      </c>
      <c r="B53">
        <v>12</v>
      </c>
      <c r="C53">
        <v>41</v>
      </c>
      <c r="D53"/>
      <c r="E53">
        <f t="shared" si="0"/>
        <v>53</v>
      </c>
      <c r="F53">
        <v>77</v>
      </c>
      <c r="G53">
        <v>91</v>
      </c>
      <c r="H53" s="18">
        <f t="shared" si="1"/>
        <v>168</v>
      </c>
      <c r="I53" s="18">
        <f t="shared" si="2"/>
        <v>221</v>
      </c>
    </row>
    <row r="54" spans="1:9" ht="15" customHeight="1" x14ac:dyDescent="0.2">
      <c r="A54" s="16" t="s">
        <v>54</v>
      </c>
      <c r="B54">
        <v>42</v>
      </c>
      <c r="C54">
        <v>83</v>
      </c>
      <c r="D54"/>
      <c r="E54">
        <f t="shared" si="0"/>
        <v>125</v>
      </c>
      <c r="F54">
        <v>31</v>
      </c>
      <c r="G54">
        <v>80</v>
      </c>
      <c r="H54" s="18">
        <f t="shared" si="1"/>
        <v>111</v>
      </c>
      <c r="I54" s="18">
        <f t="shared" si="2"/>
        <v>236</v>
      </c>
    </row>
    <row r="55" spans="1:9" ht="15" customHeight="1" x14ac:dyDescent="0.25">
      <c r="A55" s="12" t="s">
        <v>55</v>
      </c>
      <c r="B55" s="19">
        <v>105</v>
      </c>
      <c r="C55" s="19">
        <v>119</v>
      </c>
      <c r="D55" s="19">
        <v>1</v>
      </c>
      <c r="E55" s="19">
        <f t="shared" si="0"/>
        <v>225</v>
      </c>
      <c r="F55" s="19">
        <v>237</v>
      </c>
      <c r="G55" s="19">
        <v>233</v>
      </c>
      <c r="H55" s="14">
        <f t="shared" si="1"/>
        <v>470</v>
      </c>
      <c r="I55" s="14">
        <f t="shared" si="2"/>
        <v>695</v>
      </c>
    </row>
    <row r="56" spans="1:9" ht="15" customHeight="1" x14ac:dyDescent="0.2">
      <c r="A56" s="16" t="s">
        <v>56</v>
      </c>
      <c r="B56">
        <v>40</v>
      </c>
      <c r="C56">
        <v>43</v>
      </c>
      <c r="D56">
        <v>1</v>
      </c>
      <c r="E56">
        <f t="shared" si="0"/>
        <v>84</v>
      </c>
      <c r="F56">
        <v>130</v>
      </c>
      <c r="G56">
        <v>144</v>
      </c>
      <c r="H56" s="18">
        <f t="shared" si="1"/>
        <v>274</v>
      </c>
      <c r="I56" s="18">
        <f t="shared" si="2"/>
        <v>358</v>
      </c>
    </row>
    <row r="57" spans="1:9" ht="15" customHeight="1" x14ac:dyDescent="0.2">
      <c r="A57" s="16" t="s">
        <v>57</v>
      </c>
      <c r="B57">
        <v>65</v>
      </c>
      <c r="C57">
        <v>76</v>
      </c>
      <c r="D57"/>
      <c r="E57">
        <f t="shared" si="0"/>
        <v>141</v>
      </c>
      <c r="F57">
        <v>107</v>
      </c>
      <c r="G57">
        <v>89</v>
      </c>
      <c r="H57" s="18">
        <f t="shared" si="1"/>
        <v>196</v>
      </c>
      <c r="I57" s="18">
        <f t="shared" si="2"/>
        <v>337</v>
      </c>
    </row>
    <row r="58" spans="1:9" ht="15" customHeight="1" x14ac:dyDescent="0.25">
      <c r="A58" s="12" t="s">
        <v>58</v>
      </c>
      <c r="B58" s="19">
        <v>8</v>
      </c>
      <c r="C58" s="19">
        <v>29</v>
      </c>
      <c r="D58" s="19"/>
      <c r="E58" s="19">
        <f t="shared" si="0"/>
        <v>37</v>
      </c>
      <c r="F58" s="19">
        <v>26</v>
      </c>
      <c r="G58" s="19">
        <v>59</v>
      </c>
      <c r="H58" s="14">
        <f t="shared" si="1"/>
        <v>85</v>
      </c>
      <c r="I58" s="14">
        <f t="shared" si="2"/>
        <v>122</v>
      </c>
    </row>
    <row r="59" spans="1:9" ht="15" customHeight="1" x14ac:dyDescent="0.2">
      <c r="A59" s="16" t="s">
        <v>59</v>
      </c>
      <c r="B59">
        <v>2</v>
      </c>
      <c r="C59">
        <v>6</v>
      </c>
      <c r="D59"/>
      <c r="E59">
        <f t="shared" si="0"/>
        <v>8</v>
      </c>
      <c r="F59">
        <v>15</v>
      </c>
      <c r="G59">
        <v>29</v>
      </c>
      <c r="H59" s="18">
        <f t="shared" si="1"/>
        <v>44</v>
      </c>
      <c r="I59" s="18">
        <f t="shared" si="2"/>
        <v>52</v>
      </c>
    </row>
    <row r="60" spans="1:9" ht="15" customHeight="1" x14ac:dyDescent="0.2">
      <c r="A60" s="16" t="s">
        <v>60</v>
      </c>
      <c r="B60">
        <v>6</v>
      </c>
      <c r="C60">
        <v>23</v>
      </c>
      <c r="D60"/>
      <c r="E60">
        <f t="shared" si="0"/>
        <v>29</v>
      </c>
      <c r="F60">
        <v>11</v>
      </c>
      <c r="G60">
        <v>30</v>
      </c>
      <c r="H60" s="18">
        <f t="shared" si="1"/>
        <v>41</v>
      </c>
      <c r="I60" s="18">
        <f t="shared" si="2"/>
        <v>70</v>
      </c>
    </row>
    <row r="61" spans="1:9" ht="15" customHeight="1" x14ac:dyDescent="0.25">
      <c r="A61" s="12" t="s">
        <v>61</v>
      </c>
      <c r="B61" s="19">
        <v>21</v>
      </c>
      <c r="C61" s="19">
        <v>31</v>
      </c>
      <c r="D61" s="19"/>
      <c r="E61" s="19">
        <f t="shared" si="0"/>
        <v>52</v>
      </c>
      <c r="F61" s="19">
        <v>42</v>
      </c>
      <c r="G61" s="19">
        <v>71</v>
      </c>
      <c r="H61" s="14">
        <f t="shared" si="1"/>
        <v>113</v>
      </c>
      <c r="I61" s="14">
        <f t="shared" si="2"/>
        <v>165</v>
      </c>
    </row>
    <row r="62" spans="1:9" ht="15" customHeight="1" x14ac:dyDescent="0.2">
      <c r="A62" s="16" t="s">
        <v>62</v>
      </c>
      <c r="B62">
        <v>8</v>
      </c>
      <c r="C62">
        <v>7</v>
      </c>
      <c r="D62"/>
      <c r="E62">
        <f t="shared" si="0"/>
        <v>15</v>
      </c>
      <c r="F62">
        <v>26</v>
      </c>
      <c r="G62">
        <v>39</v>
      </c>
      <c r="H62" s="18">
        <f t="shared" si="1"/>
        <v>65</v>
      </c>
      <c r="I62" s="18">
        <f t="shared" si="2"/>
        <v>80</v>
      </c>
    </row>
    <row r="63" spans="1:9" ht="15" customHeight="1" x14ac:dyDescent="0.2">
      <c r="A63" s="16" t="s">
        <v>63</v>
      </c>
      <c r="B63">
        <v>13</v>
      </c>
      <c r="C63">
        <v>24</v>
      </c>
      <c r="D63"/>
      <c r="E63">
        <f t="shared" si="0"/>
        <v>37</v>
      </c>
      <c r="F63">
        <v>16</v>
      </c>
      <c r="G63">
        <v>32</v>
      </c>
      <c r="H63" s="18">
        <f t="shared" si="1"/>
        <v>48</v>
      </c>
      <c r="I63" s="18">
        <f t="shared" si="2"/>
        <v>85</v>
      </c>
    </row>
    <row r="64" spans="1:9" ht="15" customHeight="1" x14ac:dyDescent="0.25">
      <c r="A64" s="12" t="s">
        <v>64</v>
      </c>
      <c r="B64" s="19">
        <v>6</v>
      </c>
      <c r="C64" s="19">
        <v>13</v>
      </c>
      <c r="D64" s="19"/>
      <c r="E64" s="19">
        <f t="shared" si="0"/>
        <v>19</v>
      </c>
      <c r="F64" s="19">
        <v>37</v>
      </c>
      <c r="G64" s="19">
        <v>27</v>
      </c>
      <c r="H64" s="14">
        <f t="shared" si="1"/>
        <v>64</v>
      </c>
      <c r="I64" s="14">
        <f t="shared" si="2"/>
        <v>83</v>
      </c>
    </row>
    <row r="65" spans="1:9" ht="15" customHeight="1" x14ac:dyDescent="0.2">
      <c r="A65" s="16" t="s">
        <v>65</v>
      </c>
      <c r="B65">
        <v>6</v>
      </c>
      <c r="C65">
        <v>13</v>
      </c>
      <c r="D65"/>
      <c r="E65">
        <f t="shared" si="0"/>
        <v>19</v>
      </c>
      <c r="F65">
        <v>37</v>
      </c>
      <c r="G65">
        <v>27</v>
      </c>
      <c r="H65" s="18">
        <f t="shared" si="1"/>
        <v>64</v>
      </c>
      <c r="I65" s="18">
        <f t="shared" si="2"/>
        <v>83</v>
      </c>
    </row>
    <row r="66" spans="1:9" ht="15" customHeight="1" x14ac:dyDescent="0.2">
      <c r="A66" s="10" t="s">
        <v>66</v>
      </c>
      <c r="B66" s="11">
        <f>SUM(B67:B100)/2</f>
        <v>822</v>
      </c>
      <c r="C66" s="11">
        <f>SUM(C67:C100)/2</f>
        <v>717</v>
      </c>
      <c r="D66" s="11">
        <f>SUM(D67:D100)/2</f>
        <v>1</v>
      </c>
      <c r="E66" s="11">
        <f t="shared" si="0"/>
        <v>1540</v>
      </c>
      <c r="F66" s="11">
        <f>SUM(F67:F100)/2</f>
        <v>1549</v>
      </c>
      <c r="G66" s="11">
        <f>SUM(G67:G100)/2</f>
        <v>1312</v>
      </c>
      <c r="H66" s="11">
        <f t="shared" si="1"/>
        <v>2861</v>
      </c>
      <c r="I66" s="11">
        <f t="shared" si="2"/>
        <v>4401</v>
      </c>
    </row>
    <row r="67" spans="1:9" ht="15" customHeight="1" x14ac:dyDescent="0.25">
      <c r="A67" s="12" t="s">
        <v>67</v>
      </c>
      <c r="B67" s="13">
        <v>7</v>
      </c>
      <c r="C67" s="13">
        <v>21</v>
      </c>
      <c r="D67" s="13"/>
      <c r="E67" s="13">
        <f t="shared" si="0"/>
        <v>28</v>
      </c>
      <c r="F67" s="13">
        <v>6</v>
      </c>
      <c r="G67" s="13">
        <v>31</v>
      </c>
      <c r="H67" s="13">
        <f t="shared" si="1"/>
        <v>37</v>
      </c>
      <c r="I67" s="14">
        <f t="shared" si="2"/>
        <v>65</v>
      </c>
    </row>
    <row r="68" spans="1:9" ht="15" customHeight="1" x14ac:dyDescent="0.2">
      <c r="A68" s="16" t="s">
        <v>68</v>
      </c>
      <c r="B68" s="17">
        <v>3</v>
      </c>
      <c r="C68" s="17">
        <v>8</v>
      </c>
      <c r="D68" s="17"/>
      <c r="E68" s="17">
        <f t="shared" si="0"/>
        <v>11</v>
      </c>
      <c r="F68" s="17"/>
      <c r="G68" s="17"/>
      <c r="H68" s="17">
        <f t="shared" si="1"/>
        <v>0</v>
      </c>
      <c r="I68" s="14">
        <f t="shared" si="2"/>
        <v>11</v>
      </c>
    </row>
    <row r="69" spans="1:9" ht="15" customHeight="1" x14ac:dyDescent="0.2">
      <c r="A69" s="16" t="s">
        <v>69</v>
      </c>
      <c r="B69" s="17">
        <v>4</v>
      </c>
      <c r="C69" s="17">
        <v>13</v>
      </c>
      <c r="D69" s="17"/>
      <c r="E69" s="17">
        <f t="shared" si="0"/>
        <v>17</v>
      </c>
      <c r="F69" s="17">
        <v>6</v>
      </c>
      <c r="G69" s="17">
        <v>31</v>
      </c>
      <c r="H69" s="17">
        <f t="shared" si="1"/>
        <v>37</v>
      </c>
      <c r="I69" s="18">
        <f t="shared" si="2"/>
        <v>54</v>
      </c>
    </row>
    <row r="70" spans="1:9" ht="15" customHeight="1" x14ac:dyDescent="0.25">
      <c r="A70" s="12" t="s">
        <v>70</v>
      </c>
      <c r="B70" s="13">
        <v>12</v>
      </c>
      <c r="C70" s="13">
        <v>17</v>
      </c>
      <c r="D70" s="13"/>
      <c r="E70" s="13">
        <f t="shared" si="0"/>
        <v>29</v>
      </c>
      <c r="F70" s="13">
        <v>24</v>
      </c>
      <c r="G70" s="13">
        <v>38</v>
      </c>
      <c r="H70" s="13">
        <f t="shared" si="1"/>
        <v>62</v>
      </c>
      <c r="I70" s="14">
        <f t="shared" si="2"/>
        <v>91</v>
      </c>
    </row>
    <row r="71" spans="1:9" ht="15" customHeight="1" x14ac:dyDescent="0.2">
      <c r="A71" s="16" t="s">
        <v>71</v>
      </c>
      <c r="B71" s="17">
        <v>7</v>
      </c>
      <c r="C71" s="17">
        <v>7</v>
      </c>
      <c r="D71" s="17"/>
      <c r="E71" s="17">
        <f t="shared" si="0"/>
        <v>14</v>
      </c>
      <c r="F71" s="17">
        <v>18</v>
      </c>
      <c r="G71" s="17">
        <v>28</v>
      </c>
      <c r="H71" s="17">
        <f t="shared" si="1"/>
        <v>46</v>
      </c>
      <c r="I71" s="18">
        <f t="shared" si="2"/>
        <v>60</v>
      </c>
    </row>
    <row r="72" spans="1:9" ht="15" customHeight="1" x14ac:dyDescent="0.2">
      <c r="A72" s="16" t="s">
        <v>72</v>
      </c>
      <c r="B72" s="17">
        <v>5</v>
      </c>
      <c r="C72" s="17">
        <v>10</v>
      </c>
      <c r="D72" s="17"/>
      <c r="E72" s="17">
        <f t="shared" si="0"/>
        <v>15</v>
      </c>
      <c r="F72" s="17">
        <v>6</v>
      </c>
      <c r="G72" s="17">
        <v>10</v>
      </c>
      <c r="H72" s="17">
        <f t="shared" si="1"/>
        <v>16</v>
      </c>
      <c r="I72" s="18">
        <f t="shared" si="2"/>
        <v>31</v>
      </c>
    </row>
    <row r="73" spans="1:9" ht="15" customHeight="1" x14ac:dyDescent="0.25">
      <c r="A73" s="12" t="s">
        <v>73</v>
      </c>
      <c r="B73" s="13">
        <v>461</v>
      </c>
      <c r="C73" s="13">
        <v>422</v>
      </c>
      <c r="D73" s="13"/>
      <c r="E73" s="13">
        <f t="shared" ref="E73:E136" si="3">SUM(B73:D73)</f>
        <v>883</v>
      </c>
      <c r="F73" s="13">
        <v>818</v>
      </c>
      <c r="G73" s="13">
        <v>722</v>
      </c>
      <c r="H73" s="13">
        <f t="shared" ref="H73:H136" si="4">SUM(F73:G73)</f>
        <v>1540</v>
      </c>
      <c r="I73" s="14">
        <f t="shared" ref="I73:I136" si="5">+E73+H73</f>
        <v>2423</v>
      </c>
    </row>
    <row r="74" spans="1:9" ht="15" customHeight="1" x14ac:dyDescent="0.2">
      <c r="A74" s="16" t="s">
        <v>74</v>
      </c>
      <c r="B74" s="17">
        <v>3</v>
      </c>
      <c r="C74" s="17">
        <v>6</v>
      </c>
      <c r="D74" s="17"/>
      <c r="E74" s="17">
        <f t="shared" si="3"/>
        <v>9</v>
      </c>
      <c r="F74" s="17">
        <v>10</v>
      </c>
      <c r="G74" s="17">
        <v>11</v>
      </c>
      <c r="H74" s="17">
        <f t="shared" si="4"/>
        <v>21</v>
      </c>
      <c r="I74" s="18">
        <f t="shared" si="5"/>
        <v>30</v>
      </c>
    </row>
    <row r="75" spans="1:9" ht="15" customHeight="1" x14ac:dyDescent="0.2">
      <c r="A75" s="16" t="s">
        <v>75</v>
      </c>
      <c r="B75" s="17">
        <v>193</v>
      </c>
      <c r="C75" s="17">
        <v>204</v>
      </c>
      <c r="D75" s="17"/>
      <c r="E75" s="17">
        <f t="shared" si="3"/>
        <v>397</v>
      </c>
      <c r="F75" s="17">
        <v>353</v>
      </c>
      <c r="G75" s="17">
        <v>330</v>
      </c>
      <c r="H75" s="17">
        <f t="shared" si="4"/>
        <v>683</v>
      </c>
      <c r="I75" s="18">
        <f t="shared" si="5"/>
        <v>1080</v>
      </c>
    </row>
    <row r="76" spans="1:9" ht="15" customHeight="1" x14ac:dyDescent="0.2">
      <c r="A76" s="16" t="s">
        <v>76</v>
      </c>
      <c r="B76" s="17">
        <v>21</v>
      </c>
      <c r="C76" s="17">
        <v>18</v>
      </c>
      <c r="D76" s="17"/>
      <c r="E76" s="17">
        <f t="shared" si="3"/>
        <v>39</v>
      </c>
      <c r="F76" s="17">
        <v>8</v>
      </c>
      <c r="G76" s="17">
        <v>8</v>
      </c>
      <c r="H76" s="17">
        <f t="shared" si="4"/>
        <v>16</v>
      </c>
      <c r="I76" s="18">
        <f t="shared" si="5"/>
        <v>55</v>
      </c>
    </row>
    <row r="77" spans="1:9" ht="15" customHeight="1" x14ac:dyDescent="0.2">
      <c r="A77" s="16" t="s">
        <v>77</v>
      </c>
      <c r="B77" s="17">
        <v>46</v>
      </c>
      <c r="C77" s="17">
        <v>54</v>
      </c>
      <c r="D77" s="17"/>
      <c r="E77" s="17">
        <f t="shared" si="3"/>
        <v>100</v>
      </c>
      <c r="F77" s="17">
        <v>83</v>
      </c>
      <c r="G77" s="17">
        <v>80</v>
      </c>
      <c r="H77" s="17">
        <f t="shared" si="4"/>
        <v>163</v>
      </c>
      <c r="I77" s="18">
        <f t="shared" si="5"/>
        <v>263</v>
      </c>
    </row>
    <row r="78" spans="1:9" ht="15" customHeight="1" x14ac:dyDescent="0.2">
      <c r="A78" s="16" t="s">
        <v>78</v>
      </c>
      <c r="B78" s="17">
        <v>165</v>
      </c>
      <c r="C78" s="17">
        <v>120</v>
      </c>
      <c r="D78" s="17"/>
      <c r="E78" s="17">
        <f t="shared" si="3"/>
        <v>285</v>
      </c>
      <c r="F78" s="17">
        <v>320</v>
      </c>
      <c r="G78" s="17">
        <v>253</v>
      </c>
      <c r="H78" s="17">
        <f t="shared" si="4"/>
        <v>573</v>
      </c>
      <c r="I78" s="18">
        <f t="shared" si="5"/>
        <v>858</v>
      </c>
    </row>
    <row r="79" spans="1:9" ht="15" customHeight="1" x14ac:dyDescent="0.2">
      <c r="A79" s="16" t="s">
        <v>79</v>
      </c>
      <c r="B79" s="17">
        <v>33</v>
      </c>
      <c r="C79" s="17">
        <v>20</v>
      </c>
      <c r="D79" s="17"/>
      <c r="E79" s="17">
        <f t="shared" si="3"/>
        <v>53</v>
      </c>
      <c r="F79" s="17">
        <v>44</v>
      </c>
      <c r="G79" s="17">
        <v>40</v>
      </c>
      <c r="H79" s="17">
        <f t="shared" si="4"/>
        <v>84</v>
      </c>
      <c r="I79" s="18">
        <f t="shared" si="5"/>
        <v>137</v>
      </c>
    </row>
    <row r="80" spans="1:9" ht="15" customHeight="1" x14ac:dyDescent="0.25">
      <c r="A80" s="12" t="s">
        <v>80</v>
      </c>
      <c r="B80" s="13">
        <v>78</v>
      </c>
      <c r="C80" s="13">
        <v>80</v>
      </c>
      <c r="D80" s="13"/>
      <c r="E80" s="13">
        <f t="shared" si="3"/>
        <v>158</v>
      </c>
      <c r="F80" s="13">
        <v>175</v>
      </c>
      <c r="G80" s="13">
        <v>134</v>
      </c>
      <c r="H80" s="13">
        <f t="shared" si="4"/>
        <v>309</v>
      </c>
      <c r="I80" s="14">
        <f t="shared" si="5"/>
        <v>467</v>
      </c>
    </row>
    <row r="81" spans="1:9" ht="15" customHeight="1" x14ac:dyDescent="0.2">
      <c r="A81" s="16" t="s">
        <v>81</v>
      </c>
      <c r="B81" s="17">
        <v>23</v>
      </c>
      <c r="C81" s="17">
        <v>29</v>
      </c>
      <c r="D81" s="17"/>
      <c r="E81" s="17">
        <f t="shared" si="3"/>
        <v>52</v>
      </c>
      <c r="F81" s="17">
        <v>122</v>
      </c>
      <c r="G81" s="17">
        <v>85</v>
      </c>
      <c r="H81" s="17">
        <f t="shared" si="4"/>
        <v>207</v>
      </c>
      <c r="I81" s="18">
        <f t="shared" si="5"/>
        <v>259</v>
      </c>
    </row>
    <row r="82" spans="1:9" ht="15" customHeight="1" x14ac:dyDescent="0.2">
      <c r="A82" s="16" t="s">
        <v>82</v>
      </c>
      <c r="B82" s="17">
        <v>14</v>
      </c>
      <c r="C82" s="17">
        <v>10</v>
      </c>
      <c r="D82" s="17"/>
      <c r="E82" s="17">
        <f t="shared" si="3"/>
        <v>24</v>
      </c>
      <c r="F82" s="17">
        <v>7</v>
      </c>
      <c r="G82" s="17">
        <v>12</v>
      </c>
      <c r="H82" s="17">
        <f t="shared" si="4"/>
        <v>19</v>
      </c>
      <c r="I82" s="18">
        <f t="shared" si="5"/>
        <v>43</v>
      </c>
    </row>
    <row r="83" spans="1:9" ht="15" customHeight="1" x14ac:dyDescent="0.2">
      <c r="A83" s="16" t="s">
        <v>83</v>
      </c>
      <c r="B83" s="17"/>
      <c r="C83" s="17">
        <v>7</v>
      </c>
      <c r="D83" s="17"/>
      <c r="E83" s="17">
        <f t="shared" si="3"/>
        <v>7</v>
      </c>
      <c r="F83" s="17"/>
      <c r="G83" s="17"/>
      <c r="H83" s="17">
        <f t="shared" si="4"/>
        <v>0</v>
      </c>
      <c r="I83" s="18">
        <f t="shared" si="5"/>
        <v>7</v>
      </c>
    </row>
    <row r="84" spans="1:9" ht="15" customHeight="1" x14ac:dyDescent="0.2">
      <c r="A84" s="16" t="s">
        <v>84</v>
      </c>
      <c r="B84" s="17">
        <v>4</v>
      </c>
      <c r="C84" s="17">
        <v>3</v>
      </c>
      <c r="D84" s="17"/>
      <c r="E84" s="17">
        <f t="shared" si="3"/>
        <v>7</v>
      </c>
      <c r="F84" s="17">
        <v>3</v>
      </c>
      <c r="G84" s="17">
        <v>9</v>
      </c>
      <c r="H84" s="17">
        <f t="shared" si="4"/>
        <v>12</v>
      </c>
      <c r="I84" s="18">
        <f t="shared" si="5"/>
        <v>19</v>
      </c>
    </row>
    <row r="85" spans="1:9" ht="15" customHeight="1" x14ac:dyDescent="0.2">
      <c r="A85" s="16" t="s">
        <v>85</v>
      </c>
      <c r="B85" s="17"/>
      <c r="C85" s="17">
        <v>3</v>
      </c>
      <c r="D85" s="17"/>
      <c r="E85" s="17">
        <f t="shared" si="3"/>
        <v>3</v>
      </c>
      <c r="F85" s="17">
        <v>2</v>
      </c>
      <c r="G85" s="17">
        <v>3</v>
      </c>
      <c r="H85" s="17">
        <f t="shared" si="4"/>
        <v>5</v>
      </c>
      <c r="I85" s="18">
        <f t="shared" si="5"/>
        <v>8</v>
      </c>
    </row>
    <row r="86" spans="1:9" ht="15" customHeight="1" x14ac:dyDescent="0.2">
      <c r="A86" s="16" t="s">
        <v>86</v>
      </c>
      <c r="B86" s="17">
        <v>21</v>
      </c>
      <c r="C86" s="17">
        <v>22</v>
      </c>
      <c r="D86" s="17"/>
      <c r="E86" s="17">
        <f t="shared" si="3"/>
        <v>43</v>
      </c>
      <c r="F86" s="17">
        <v>22</v>
      </c>
      <c r="G86" s="17">
        <v>14</v>
      </c>
      <c r="H86" s="17">
        <f t="shared" si="4"/>
        <v>36</v>
      </c>
      <c r="I86" s="18">
        <f t="shared" si="5"/>
        <v>79</v>
      </c>
    </row>
    <row r="87" spans="1:9" ht="15" customHeight="1" x14ac:dyDescent="0.2">
      <c r="A87" s="16" t="s">
        <v>87</v>
      </c>
      <c r="B87" s="17">
        <v>16</v>
      </c>
      <c r="C87" s="17">
        <v>6</v>
      </c>
      <c r="D87" s="17"/>
      <c r="E87" s="17">
        <f t="shared" si="3"/>
        <v>22</v>
      </c>
      <c r="F87" s="17">
        <v>19</v>
      </c>
      <c r="G87" s="17">
        <v>11</v>
      </c>
      <c r="H87" s="17">
        <f t="shared" si="4"/>
        <v>30</v>
      </c>
      <c r="I87" s="18">
        <f t="shared" si="5"/>
        <v>52</v>
      </c>
    </row>
    <row r="88" spans="1:9" ht="15" customHeight="1" x14ac:dyDescent="0.25">
      <c r="A88" s="12" t="s">
        <v>88</v>
      </c>
      <c r="B88" s="13">
        <v>167</v>
      </c>
      <c r="C88" s="13">
        <v>108</v>
      </c>
      <c r="D88" s="13">
        <v>1</v>
      </c>
      <c r="E88" s="13">
        <f t="shared" si="3"/>
        <v>276</v>
      </c>
      <c r="F88" s="13">
        <v>321</v>
      </c>
      <c r="G88" s="13">
        <v>236</v>
      </c>
      <c r="H88" s="13">
        <f t="shared" si="4"/>
        <v>557</v>
      </c>
      <c r="I88" s="14">
        <f t="shared" si="5"/>
        <v>833</v>
      </c>
    </row>
    <row r="89" spans="1:9" ht="15" customHeight="1" x14ac:dyDescent="0.2">
      <c r="A89" s="16" t="s">
        <v>89</v>
      </c>
      <c r="B89" s="17">
        <v>27</v>
      </c>
      <c r="C89" s="17">
        <v>12</v>
      </c>
      <c r="D89" s="17">
        <v>1</v>
      </c>
      <c r="E89" s="17">
        <f t="shared" si="3"/>
        <v>40</v>
      </c>
      <c r="F89" s="17">
        <v>139</v>
      </c>
      <c r="G89" s="17">
        <v>99</v>
      </c>
      <c r="H89" s="17">
        <f t="shared" si="4"/>
        <v>238</v>
      </c>
      <c r="I89" s="18">
        <f t="shared" si="5"/>
        <v>278</v>
      </c>
    </row>
    <row r="90" spans="1:9" ht="15" customHeight="1" x14ac:dyDescent="0.2">
      <c r="A90" s="16" t="s">
        <v>90</v>
      </c>
      <c r="B90" s="17">
        <v>130</v>
      </c>
      <c r="C90" s="17">
        <v>78</v>
      </c>
      <c r="D90" s="17"/>
      <c r="E90" s="17">
        <f t="shared" si="3"/>
        <v>208</v>
      </c>
      <c r="F90" s="17">
        <v>165</v>
      </c>
      <c r="G90" s="17">
        <v>120</v>
      </c>
      <c r="H90" s="17">
        <f t="shared" si="4"/>
        <v>285</v>
      </c>
      <c r="I90" s="18">
        <f t="shared" si="5"/>
        <v>493</v>
      </c>
    </row>
    <row r="91" spans="1:9" ht="15" customHeight="1" x14ac:dyDescent="0.2">
      <c r="A91" s="16" t="s">
        <v>91</v>
      </c>
      <c r="B91" s="17">
        <v>10</v>
      </c>
      <c r="C91" s="17">
        <v>18</v>
      </c>
      <c r="D91" s="17"/>
      <c r="E91" s="17">
        <f t="shared" si="3"/>
        <v>28</v>
      </c>
      <c r="F91" s="17">
        <v>17</v>
      </c>
      <c r="G91" s="17">
        <v>17</v>
      </c>
      <c r="H91" s="17">
        <f t="shared" si="4"/>
        <v>34</v>
      </c>
      <c r="I91" s="18">
        <f t="shared" si="5"/>
        <v>62</v>
      </c>
    </row>
    <row r="92" spans="1:9" ht="15" customHeight="1" x14ac:dyDescent="0.25">
      <c r="A92" s="12" t="s">
        <v>92</v>
      </c>
      <c r="B92" s="13">
        <v>42</v>
      </c>
      <c r="C92" s="13">
        <v>27</v>
      </c>
      <c r="D92" s="13"/>
      <c r="E92" s="13">
        <f t="shared" si="3"/>
        <v>69</v>
      </c>
      <c r="F92" s="13">
        <v>106</v>
      </c>
      <c r="G92" s="13">
        <v>44</v>
      </c>
      <c r="H92" s="13">
        <f t="shared" si="4"/>
        <v>150</v>
      </c>
      <c r="I92" s="14">
        <f t="shared" si="5"/>
        <v>219</v>
      </c>
    </row>
    <row r="93" spans="1:9" ht="15" customHeight="1" x14ac:dyDescent="0.2">
      <c r="A93" s="16" t="s">
        <v>93</v>
      </c>
      <c r="B93" s="17">
        <v>17</v>
      </c>
      <c r="C93" s="17">
        <v>8</v>
      </c>
      <c r="D93" s="17"/>
      <c r="E93" s="17">
        <f t="shared" si="3"/>
        <v>25</v>
      </c>
      <c r="F93" s="17">
        <v>60</v>
      </c>
      <c r="G93" s="17">
        <v>22</v>
      </c>
      <c r="H93" s="17">
        <f t="shared" si="4"/>
        <v>82</v>
      </c>
      <c r="I93" s="18">
        <f t="shared" si="5"/>
        <v>107</v>
      </c>
    </row>
    <row r="94" spans="1:9" ht="15" customHeight="1" x14ac:dyDescent="0.2">
      <c r="A94" s="16" t="s">
        <v>94</v>
      </c>
      <c r="B94" s="17">
        <v>25</v>
      </c>
      <c r="C94" s="17">
        <v>19</v>
      </c>
      <c r="D94" s="17"/>
      <c r="E94" s="17">
        <f t="shared" si="3"/>
        <v>44</v>
      </c>
      <c r="F94" s="17">
        <v>46</v>
      </c>
      <c r="G94" s="17">
        <v>22</v>
      </c>
      <c r="H94" s="17">
        <f t="shared" si="4"/>
        <v>68</v>
      </c>
      <c r="I94" s="18">
        <f t="shared" si="5"/>
        <v>112</v>
      </c>
    </row>
    <row r="95" spans="1:9" ht="15" customHeight="1" x14ac:dyDescent="0.25">
      <c r="A95" s="12" t="s">
        <v>95</v>
      </c>
      <c r="B95" s="13">
        <v>25</v>
      </c>
      <c r="C95" s="13">
        <v>25</v>
      </c>
      <c r="D95" s="13"/>
      <c r="E95" s="13">
        <f t="shared" si="3"/>
        <v>50</v>
      </c>
      <c r="F95" s="13">
        <v>53</v>
      </c>
      <c r="G95" s="13">
        <v>62</v>
      </c>
      <c r="H95" s="13">
        <f t="shared" si="4"/>
        <v>115</v>
      </c>
      <c r="I95" s="14">
        <f t="shared" si="5"/>
        <v>165</v>
      </c>
    </row>
    <row r="96" spans="1:9" ht="15" customHeight="1" x14ac:dyDescent="0.2">
      <c r="A96" s="16" t="s">
        <v>96</v>
      </c>
      <c r="B96" s="17">
        <v>13</v>
      </c>
      <c r="C96" s="17">
        <v>10</v>
      </c>
      <c r="D96" s="17"/>
      <c r="E96" s="17">
        <f t="shared" si="3"/>
        <v>23</v>
      </c>
      <c r="F96" s="17">
        <v>40</v>
      </c>
      <c r="G96" s="17">
        <v>52</v>
      </c>
      <c r="H96" s="17">
        <f t="shared" si="4"/>
        <v>92</v>
      </c>
      <c r="I96" s="18">
        <f t="shared" si="5"/>
        <v>115</v>
      </c>
    </row>
    <row r="97" spans="1:9" ht="15" customHeight="1" x14ac:dyDescent="0.2">
      <c r="A97" s="16" t="s">
        <v>97</v>
      </c>
      <c r="B97" s="17">
        <v>12</v>
      </c>
      <c r="C97" s="17">
        <v>15</v>
      </c>
      <c r="D97" s="17"/>
      <c r="E97" s="17">
        <f t="shared" si="3"/>
        <v>27</v>
      </c>
      <c r="F97" s="17">
        <v>13</v>
      </c>
      <c r="G97" s="17">
        <v>10</v>
      </c>
      <c r="H97" s="17">
        <f t="shared" si="4"/>
        <v>23</v>
      </c>
      <c r="I97" s="18">
        <f t="shared" si="5"/>
        <v>50</v>
      </c>
    </row>
    <row r="98" spans="1:9" ht="15" customHeight="1" x14ac:dyDescent="0.25">
      <c r="A98" s="12" t="s">
        <v>98</v>
      </c>
      <c r="B98" s="13">
        <v>30</v>
      </c>
      <c r="C98" s="13">
        <v>17</v>
      </c>
      <c r="D98" s="13"/>
      <c r="E98" s="13">
        <f t="shared" si="3"/>
        <v>47</v>
      </c>
      <c r="F98" s="13">
        <v>46</v>
      </c>
      <c r="G98" s="13">
        <v>45</v>
      </c>
      <c r="H98" s="13">
        <f t="shared" si="4"/>
        <v>91</v>
      </c>
      <c r="I98" s="14">
        <f t="shared" si="5"/>
        <v>138</v>
      </c>
    </row>
    <row r="99" spans="1:9" ht="15" customHeight="1" x14ac:dyDescent="0.2">
      <c r="A99" s="16" t="s">
        <v>99</v>
      </c>
      <c r="B99" s="17">
        <v>17</v>
      </c>
      <c r="C99" s="17">
        <v>4</v>
      </c>
      <c r="D99" s="17"/>
      <c r="E99" s="17">
        <f t="shared" si="3"/>
        <v>21</v>
      </c>
      <c r="F99" s="17">
        <v>33</v>
      </c>
      <c r="G99" s="17">
        <v>28</v>
      </c>
      <c r="H99" s="17">
        <f t="shared" si="4"/>
        <v>61</v>
      </c>
      <c r="I99" s="18">
        <f t="shared" si="5"/>
        <v>82</v>
      </c>
    </row>
    <row r="100" spans="1:9" ht="15" customHeight="1" x14ac:dyDescent="0.2">
      <c r="A100" s="16" t="s">
        <v>100</v>
      </c>
      <c r="B100" s="17">
        <v>13</v>
      </c>
      <c r="C100" s="17">
        <v>13</v>
      </c>
      <c r="D100" s="17"/>
      <c r="E100" s="17">
        <f t="shared" si="3"/>
        <v>26</v>
      </c>
      <c r="F100" s="17">
        <v>13</v>
      </c>
      <c r="G100" s="17">
        <v>17</v>
      </c>
      <c r="H100" s="17">
        <f t="shared" si="4"/>
        <v>30</v>
      </c>
      <c r="I100" s="18">
        <f t="shared" si="5"/>
        <v>56</v>
      </c>
    </row>
    <row r="101" spans="1:9" ht="15" customHeight="1" x14ac:dyDescent="0.2">
      <c r="A101" s="10" t="s">
        <v>101</v>
      </c>
      <c r="B101" s="11">
        <f>SUM(B102:B151)/2</f>
        <v>352</v>
      </c>
      <c r="C101" s="11">
        <f>SUM(C102:C151)/2</f>
        <v>455</v>
      </c>
      <c r="D101" s="11">
        <f>SUM(D102:D151)/2</f>
        <v>3</v>
      </c>
      <c r="E101" s="11">
        <f t="shared" si="3"/>
        <v>810</v>
      </c>
      <c r="F101" s="11">
        <f>SUM(F102:F151)/2</f>
        <v>557</v>
      </c>
      <c r="G101" s="11">
        <f>SUM(G102:G151)/2</f>
        <v>668</v>
      </c>
      <c r="H101" s="11">
        <f t="shared" si="4"/>
        <v>1225</v>
      </c>
      <c r="I101" s="11">
        <f t="shared" si="5"/>
        <v>2035</v>
      </c>
    </row>
    <row r="102" spans="1:9" ht="15" customHeight="1" x14ac:dyDescent="0.25">
      <c r="A102" s="12" t="s">
        <v>102</v>
      </c>
      <c r="B102" s="13">
        <v>5</v>
      </c>
      <c r="C102" s="13">
        <v>9</v>
      </c>
      <c r="D102" s="13"/>
      <c r="E102" s="13">
        <f t="shared" si="3"/>
        <v>14</v>
      </c>
      <c r="F102" s="13">
        <v>8</v>
      </c>
      <c r="G102" s="13">
        <v>9</v>
      </c>
      <c r="H102" s="13">
        <f t="shared" si="4"/>
        <v>17</v>
      </c>
      <c r="I102" s="14">
        <f t="shared" si="5"/>
        <v>31</v>
      </c>
    </row>
    <row r="103" spans="1:9" ht="15" customHeight="1" x14ac:dyDescent="0.2">
      <c r="A103" s="16" t="s">
        <v>102</v>
      </c>
      <c r="B103" s="17">
        <v>5</v>
      </c>
      <c r="C103" s="17">
        <v>9</v>
      </c>
      <c r="D103" s="17"/>
      <c r="E103" s="17">
        <f t="shared" si="3"/>
        <v>14</v>
      </c>
      <c r="F103" s="17">
        <v>8</v>
      </c>
      <c r="G103" s="17">
        <v>9</v>
      </c>
      <c r="H103" s="17">
        <f t="shared" si="4"/>
        <v>17</v>
      </c>
      <c r="I103" s="18">
        <f t="shared" si="5"/>
        <v>31</v>
      </c>
    </row>
    <row r="104" spans="1:9" ht="15" customHeight="1" x14ac:dyDescent="0.25">
      <c r="A104" s="12" t="s">
        <v>103</v>
      </c>
      <c r="B104" s="13">
        <v>104</v>
      </c>
      <c r="C104" s="13">
        <v>136</v>
      </c>
      <c r="D104" s="13">
        <v>1</v>
      </c>
      <c r="E104" s="13">
        <f t="shared" si="3"/>
        <v>241</v>
      </c>
      <c r="F104" s="13"/>
      <c r="G104" s="13">
        <v>3</v>
      </c>
      <c r="H104" s="13">
        <f t="shared" si="4"/>
        <v>3</v>
      </c>
      <c r="I104" s="14">
        <f t="shared" si="5"/>
        <v>244</v>
      </c>
    </row>
    <row r="105" spans="1:9" ht="15" customHeight="1" x14ac:dyDescent="0.2">
      <c r="A105" s="16" t="s">
        <v>103</v>
      </c>
      <c r="B105" s="17">
        <v>104</v>
      </c>
      <c r="C105" s="17">
        <v>136</v>
      </c>
      <c r="D105" s="17">
        <v>1</v>
      </c>
      <c r="E105" s="17">
        <f t="shared" si="3"/>
        <v>241</v>
      </c>
      <c r="F105" s="17"/>
      <c r="G105" s="17">
        <v>3</v>
      </c>
      <c r="H105" s="17">
        <f t="shared" si="4"/>
        <v>3</v>
      </c>
      <c r="I105" s="18">
        <f t="shared" si="5"/>
        <v>244</v>
      </c>
    </row>
    <row r="106" spans="1:9" ht="15" customHeight="1" x14ac:dyDescent="0.25">
      <c r="A106" s="12" t="s">
        <v>104</v>
      </c>
      <c r="B106" s="13">
        <v>30</v>
      </c>
      <c r="C106" s="13">
        <v>34</v>
      </c>
      <c r="D106" s="13"/>
      <c r="E106" s="13">
        <f t="shared" si="3"/>
        <v>64</v>
      </c>
      <c r="F106" s="13">
        <v>43</v>
      </c>
      <c r="G106" s="13">
        <v>47</v>
      </c>
      <c r="H106" s="13">
        <f t="shared" si="4"/>
        <v>90</v>
      </c>
      <c r="I106" s="14">
        <f t="shared" si="5"/>
        <v>154</v>
      </c>
    </row>
    <row r="107" spans="1:9" ht="15" customHeight="1" x14ac:dyDescent="0.2">
      <c r="A107" s="16" t="s">
        <v>105</v>
      </c>
      <c r="B107" s="17">
        <v>2</v>
      </c>
      <c r="C107" s="17">
        <v>3</v>
      </c>
      <c r="D107" s="17"/>
      <c r="E107" s="17">
        <f t="shared" si="3"/>
        <v>5</v>
      </c>
      <c r="F107" s="17">
        <v>9</v>
      </c>
      <c r="G107" s="17">
        <v>8</v>
      </c>
      <c r="H107" s="17">
        <f t="shared" si="4"/>
        <v>17</v>
      </c>
      <c r="I107" s="18">
        <f t="shared" si="5"/>
        <v>22</v>
      </c>
    </row>
    <row r="108" spans="1:9" ht="15" customHeight="1" x14ac:dyDescent="0.2">
      <c r="A108" s="16" t="s">
        <v>106</v>
      </c>
      <c r="B108" s="17">
        <v>28</v>
      </c>
      <c r="C108" s="17">
        <v>31</v>
      </c>
      <c r="D108" s="17"/>
      <c r="E108" s="17">
        <f t="shared" si="3"/>
        <v>59</v>
      </c>
      <c r="F108" s="17">
        <v>34</v>
      </c>
      <c r="G108" s="17">
        <v>39</v>
      </c>
      <c r="H108" s="17">
        <f t="shared" si="4"/>
        <v>73</v>
      </c>
      <c r="I108" s="18">
        <f t="shared" si="5"/>
        <v>132</v>
      </c>
    </row>
    <row r="109" spans="1:9" ht="15" customHeight="1" x14ac:dyDescent="0.25">
      <c r="A109" s="12" t="s">
        <v>107</v>
      </c>
      <c r="B109" s="13">
        <v>13</v>
      </c>
      <c r="C109" s="13">
        <v>13</v>
      </c>
      <c r="D109" s="13"/>
      <c r="E109" s="13">
        <f t="shared" si="3"/>
        <v>26</v>
      </c>
      <c r="F109" s="13">
        <v>26</v>
      </c>
      <c r="G109" s="13">
        <v>28</v>
      </c>
      <c r="H109" s="13">
        <f t="shared" si="4"/>
        <v>54</v>
      </c>
      <c r="I109" s="14">
        <f t="shared" si="5"/>
        <v>80</v>
      </c>
    </row>
    <row r="110" spans="1:9" ht="15" customHeight="1" x14ac:dyDescent="0.2">
      <c r="A110" s="16" t="s">
        <v>108</v>
      </c>
      <c r="B110" s="17">
        <v>9</v>
      </c>
      <c r="C110" s="17">
        <v>7</v>
      </c>
      <c r="D110" s="17"/>
      <c r="E110" s="17">
        <f t="shared" si="3"/>
        <v>16</v>
      </c>
      <c r="F110" s="17">
        <v>18</v>
      </c>
      <c r="G110" s="17">
        <v>22</v>
      </c>
      <c r="H110" s="17">
        <f t="shared" si="4"/>
        <v>40</v>
      </c>
      <c r="I110" s="18">
        <f t="shared" si="5"/>
        <v>56</v>
      </c>
    </row>
    <row r="111" spans="1:9" ht="15" customHeight="1" x14ac:dyDescent="0.2">
      <c r="A111" s="16" t="s">
        <v>109</v>
      </c>
      <c r="B111" s="17">
        <v>4</v>
      </c>
      <c r="C111" s="17">
        <v>6</v>
      </c>
      <c r="D111" s="17"/>
      <c r="E111" s="17">
        <f t="shared" si="3"/>
        <v>10</v>
      </c>
      <c r="F111" s="17">
        <v>8</v>
      </c>
      <c r="G111" s="17">
        <v>6</v>
      </c>
      <c r="H111" s="17">
        <f t="shared" si="4"/>
        <v>14</v>
      </c>
      <c r="I111" s="18">
        <f t="shared" si="5"/>
        <v>24</v>
      </c>
    </row>
    <row r="112" spans="1:9" ht="15" customHeight="1" x14ac:dyDescent="0.25">
      <c r="A112" s="12" t="s">
        <v>110</v>
      </c>
      <c r="B112" s="13">
        <v>14</v>
      </c>
      <c r="C112" s="13">
        <v>12</v>
      </c>
      <c r="D112" s="13"/>
      <c r="E112" s="13">
        <f t="shared" si="3"/>
        <v>26</v>
      </c>
      <c r="F112" s="13">
        <v>26</v>
      </c>
      <c r="G112" s="13">
        <v>18</v>
      </c>
      <c r="H112" s="13">
        <f t="shared" si="4"/>
        <v>44</v>
      </c>
      <c r="I112" s="14">
        <f t="shared" si="5"/>
        <v>70</v>
      </c>
    </row>
    <row r="113" spans="1:9" ht="15" customHeight="1" x14ac:dyDescent="0.2">
      <c r="A113" s="16" t="s">
        <v>111</v>
      </c>
      <c r="B113" s="17">
        <v>6</v>
      </c>
      <c r="C113" s="17">
        <v>5</v>
      </c>
      <c r="D113" s="17"/>
      <c r="E113" s="17">
        <f t="shared" si="3"/>
        <v>11</v>
      </c>
      <c r="F113" s="17">
        <v>16</v>
      </c>
      <c r="G113" s="17">
        <v>10</v>
      </c>
      <c r="H113" s="17">
        <f t="shared" si="4"/>
        <v>26</v>
      </c>
      <c r="I113" s="18">
        <f t="shared" si="5"/>
        <v>37</v>
      </c>
    </row>
    <row r="114" spans="1:9" ht="15" customHeight="1" x14ac:dyDescent="0.2">
      <c r="A114" s="16" t="s">
        <v>112</v>
      </c>
      <c r="B114" s="17">
        <v>8</v>
      </c>
      <c r="C114" s="17">
        <v>7</v>
      </c>
      <c r="D114" s="17"/>
      <c r="E114" s="17">
        <f t="shared" si="3"/>
        <v>15</v>
      </c>
      <c r="F114" s="17">
        <v>10</v>
      </c>
      <c r="G114" s="17">
        <v>8</v>
      </c>
      <c r="H114" s="17">
        <f t="shared" si="4"/>
        <v>18</v>
      </c>
      <c r="I114" s="18">
        <f t="shared" si="5"/>
        <v>33</v>
      </c>
    </row>
    <row r="115" spans="1:9" ht="15" customHeight="1" x14ac:dyDescent="0.25">
      <c r="A115" s="12" t="s">
        <v>113</v>
      </c>
      <c r="B115" s="13">
        <v>36</v>
      </c>
      <c r="C115" s="13">
        <v>14</v>
      </c>
      <c r="D115" s="13"/>
      <c r="E115" s="13">
        <f t="shared" si="3"/>
        <v>50</v>
      </c>
      <c r="F115" s="13">
        <v>72</v>
      </c>
      <c r="G115" s="13">
        <v>36</v>
      </c>
      <c r="H115" s="13">
        <f t="shared" si="4"/>
        <v>108</v>
      </c>
      <c r="I115" s="14">
        <f t="shared" si="5"/>
        <v>158</v>
      </c>
    </row>
    <row r="116" spans="1:9" ht="15" customHeight="1" x14ac:dyDescent="0.2">
      <c r="A116" s="16" t="s">
        <v>114</v>
      </c>
      <c r="B116" s="17">
        <v>19</v>
      </c>
      <c r="C116" s="17">
        <v>7</v>
      </c>
      <c r="D116" s="17"/>
      <c r="E116" s="17">
        <f t="shared" si="3"/>
        <v>26</v>
      </c>
      <c r="F116" s="17">
        <v>55</v>
      </c>
      <c r="G116" s="17">
        <v>30</v>
      </c>
      <c r="H116" s="17">
        <f t="shared" si="4"/>
        <v>85</v>
      </c>
      <c r="I116" s="18">
        <f t="shared" si="5"/>
        <v>111</v>
      </c>
    </row>
    <row r="117" spans="1:9" ht="15" customHeight="1" x14ac:dyDescent="0.2">
      <c r="A117" s="16" t="s">
        <v>115</v>
      </c>
      <c r="B117" s="17">
        <v>17</v>
      </c>
      <c r="C117" s="17">
        <v>7</v>
      </c>
      <c r="D117" s="17"/>
      <c r="E117" s="17">
        <f t="shared" si="3"/>
        <v>24</v>
      </c>
      <c r="F117" s="17">
        <v>17</v>
      </c>
      <c r="G117" s="17">
        <v>6</v>
      </c>
      <c r="H117" s="17">
        <f t="shared" si="4"/>
        <v>23</v>
      </c>
      <c r="I117" s="18">
        <f t="shared" si="5"/>
        <v>47</v>
      </c>
    </row>
    <row r="118" spans="1:9" ht="15" customHeight="1" x14ac:dyDescent="0.25">
      <c r="A118" s="12" t="s">
        <v>116</v>
      </c>
      <c r="B118" s="13">
        <v>19</v>
      </c>
      <c r="C118" s="13">
        <v>12</v>
      </c>
      <c r="D118" s="13">
        <v>1</v>
      </c>
      <c r="E118" s="13">
        <f t="shared" si="3"/>
        <v>32</v>
      </c>
      <c r="F118" s="13">
        <v>37</v>
      </c>
      <c r="G118" s="13">
        <v>32</v>
      </c>
      <c r="H118" s="13">
        <f t="shared" si="4"/>
        <v>69</v>
      </c>
      <c r="I118" s="14">
        <f t="shared" si="5"/>
        <v>101</v>
      </c>
    </row>
    <row r="119" spans="1:9" ht="15" customHeight="1" x14ac:dyDescent="0.2">
      <c r="A119" s="16" t="s">
        <v>117</v>
      </c>
      <c r="B119" s="17">
        <v>6</v>
      </c>
      <c r="C119" s="17">
        <v>6</v>
      </c>
      <c r="D119" s="17">
        <v>1</v>
      </c>
      <c r="E119" s="17">
        <f t="shared" si="3"/>
        <v>13</v>
      </c>
      <c r="F119" s="17">
        <v>27</v>
      </c>
      <c r="G119" s="17">
        <v>22</v>
      </c>
      <c r="H119" s="17">
        <f t="shared" si="4"/>
        <v>49</v>
      </c>
      <c r="I119" s="18">
        <f t="shared" si="5"/>
        <v>62</v>
      </c>
    </row>
    <row r="120" spans="1:9" ht="15" customHeight="1" x14ac:dyDescent="0.2">
      <c r="A120" s="16" t="s">
        <v>118</v>
      </c>
      <c r="B120" s="17">
        <v>13</v>
      </c>
      <c r="C120" s="17">
        <v>6</v>
      </c>
      <c r="D120" s="17"/>
      <c r="E120" s="17">
        <f t="shared" si="3"/>
        <v>19</v>
      </c>
      <c r="F120" s="17">
        <v>10</v>
      </c>
      <c r="G120" s="17">
        <v>10</v>
      </c>
      <c r="H120" s="17">
        <f t="shared" si="4"/>
        <v>20</v>
      </c>
      <c r="I120" s="18">
        <f t="shared" si="5"/>
        <v>39</v>
      </c>
    </row>
    <row r="121" spans="1:9" ht="15" customHeight="1" x14ac:dyDescent="0.25">
      <c r="A121" s="12" t="s">
        <v>119</v>
      </c>
      <c r="B121" s="13">
        <v>17</v>
      </c>
      <c r="C121" s="13">
        <v>11</v>
      </c>
      <c r="D121" s="13"/>
      <c r="E121" s="13">
        <f t="shared" si="3"/>
        <v>28</v>
      </c>
      <c r="F121" s="13">
        <v>43</v>
      </c>
      <c r="G121" s="13">
        <v>33</v>
      </c>
      <c r="H121" s="13">
        <f t="shared" si="4"/>
        <v>76</v>
      </c>
      <c r="I121" s="14">
        <f t="shared" si="5"/>
        <v>104</v>
      </c>
    </row>
    <row r="122" spans="1:9" ht="15" customHeight="1" x14ac:dyDescent="0.2">
      <c r="A122" s="16" t="s">
        <v>120</v>
      </c>
      <c r="B122" s="17">
        <v>6</v>
      </c>
      <c r="C122" s="17">
        <v>4</v>
      </c>
      <c r="D122" s="17"/>
      <c r="E122" s="17">
        <f t="shared" si="3"/>
        <v>10</v>
      </c>
      <c r="F122" s="17">
        <v>32</v>
      </c>
      <c r="G122" s="17">
        <v>20</v>
      </c>
      <c r="H122" s="17">
        <f t="shared" si="4"/>
        <v>52</v>
      </c>
      <c r="I122" s="18">
        <f t="shared" si="5"/>
        <v>62</v>
      </c>
    </row>
    <row r="123" spans="1:9" ht="15" customHeight="1" x14ac:dyDescent="0.2">
      <c r="A123" s="16" t="s">
        <v>121</v>
      </c>
      <c r="B123" s="17">
        <v>11</v>
      </c>
      <c r="C123" s="17">
        <v>7</v>
      </c>
      <c r="D123" s="17"/>
      <c r="E123" s="17">
        <f t="shared" si="3"/>
        <v>18</v>
      </c>
      <c r="F123" s="17">
        <v>11</v>
      </c>
      <c r="G123" s="17">
        <v>13</v>
      </c>
      <c r="H123" s="17">
        <f t="shared" si="4"/>
        <v>24</v>
      </c>
      <c r="I123" s="18">
        <f t="shared" si="5"/>
        <v>42</v>
      </c>
    </row>
    <row r="124" spans="1:9" ht="15" customHeight="1" x14ac:dyDescent="0.25">
      <c r="A124" s="12" t="s">
        <v>122</v>
      </c>
      <c r="B124" s="13">
        <v>13</v>
      </c>
      <c r="C124" s="13">
        <v>7</v>
      </c>
      <c r="D124" s="13"/>
      <c r="E124" s="13">
        <f t="shared" si="3"/>
        <v>20</v>
      </c>
      <c r="F124" s="13">
        <v>47</v>
      </c>
      <c r="G124" s="13">
        <v>45</v>
      </c>
      <c r="H124" s="13">
        <f t="shared" si="4"/>
        <v>92</v>
      </c>
      <c r="I124" s="14">
        <f t="shared" si="5"/>
        <v>112</v>
      </c>
    </row>
    <row r="125" spans="1:9" ht="15" customHeight="1" x14ac:dyDescent="0.2">
      <c r="A125" s="16" t="s">
        <v>123</v>
      </c>
      <c r="B125" s="17">
        <v>12</v>
      </c>
      <c r="C125" s="17">
        <v>6</v>
      </c>
      <c r="D125" s="17"/>
      <c r="E125" s="17">
        <f t="shared" si="3"/>
        <v>18</v>
      </c>
      <c r="F125" s="17">
        <v>24</v>
      </c>
      <c r="G125" s="17">
        <v>24</v>
      </c>
      <c r="H125" s="17">
        <f t="shared" si="4"/>
        <v>48</v>
      </c>
      <c r="I125" s="18">
        <f t="shared" si="5"/>
        <v>66</v>
      </c>
    </row>
    <row r="126" spans="1:9" ht="15" customHeight="1" x14ac:dyDescent="0.2">
      <c r="A126" s="16" t="s">
        <v>124</v>
      </c>
      <c r="B126" s="17">
        <v>1</v>
      </c>
      <c r="C126" s="17">
        <v>1</v>
      </c>
      <c r="D126" s="17"/>
      <c r="E126" s="17">
        <f t="shared" si="3"/>
        <v>2</v>
      </c>
      <c r="F126" s="17">
        <v>23</v>
      </c>
      <c r="G126" s="17">
        <v>21</v>
      </c>
      <c r="H126" s="17">
        <f t="shared" si="4"/>
        <v>44</v>
      </c>
      <c r="I126" s="18">
        <f t="shared" si="5"/>
        <v>46</v>
      </c>
    </row>
    <row r="127" spans="1:9" ht="15" customHeight="1" x14ac:dyDescent="0.25">
      <c r="A127" s="12" t="s">
        <v>125</v>
      </c>
      <c r="B127" s="13">
        <v>11</v>
      </c>
      <c r="C127" s="13">
        <v>19</v>
      </c>
      <c r="D127" s="13"/>
      <c r="E127" s="13">
        <f t="shared" si="3"/>
        <v>30</v>
      </c>
      <c r="F127" s="13">
        <v>10</v>
      </c>
      <c r="G127" s="13">
        <v>22</v>
      </c>
      <c r="H127" s="13">
        <f t="shared" si="4"/>
        <v>32</v>
      </c>
      <c r="I127" s="14">
        <f t="shared" si="5"/>
        <v>62</v>
      </c>
    </row>
    <row r="128" spans="1:9" ht="15" customHeight="1" x14ac:dyDescent="0.2">
      <c r="A128" s="16" t="s">
        <v>126</v>
      </c>
      <c r="B128" s="17">
        <v>5</v>
      </c>
      <c r="C128" s="17">
        <v>1</v>
      </c>
      <c r="D128" s="17"/>
      <c r="E128" s="17">
        <f t="shared" si="3"/>
        <v>6</v>
      </c>
      <c r="F128" s="17">
        <v>6</v>
      </c>
      <c r="G128" s="17">
        <v>7</v>
      </c>
      <c r="H128" s="17">
        <f t="shared" si="4"/>
        <v>13</v>
      </c>
      <c r="I128" s="18">
        <f t="shared" si="5"/>
        <v>19</v>
      </c>
    </row>
    <row r="129" spans="1:9" ht="15" customHeight="1" x14ac:dyDescent="0.2">
      <c r="A129" s="16" t="s">
        <v>127</v>
      </c>
      <c r="B129" s="17">
        <v>4</v>
      </c>
      <c r="C129" s="17">
        <v>11</v>
      </c>
      <c r="D129" s="17"/>
      <c r="E129" s="17">
        <f t="shared" si="3"/>
        <v>15</v>
      </c>
      <c r="F129" s="17">
        <v>3</v>
      </c>
      <c r="G129" s="17">
        <v>7</v>
      </c>
      <c r="H129" s="17">
        <f t="shared" si="4"/>
        <v>10</v>
      </c>
      <c r="I129" s="18">
        <f t="shared" si="5"/>
        <v>25</v>
      </c>
    </row>
    <row r="130" spans="1:9" ht="15" customHeight="1" x14ac:dyDescent="0.2">
      <c r="A130" s="16" t="s">
        <v>128</v>
      </c>
      <c r="B130" s="17">
        <v>2</v>
      </c>
      <c r="C130" s="17">
        <v>7</v>
      </c>
      <c r="D130" s="17"/>
      <c r="E130" s="17">
        <f t="shared" si="3"/>
        <v>9</v>
      </c>
      <c r="F130" s="17">
        <v>1</v>
      </c>
      <c r="G130" s="17">
        <v>8</v>
      </c>
      <c r="H130" s="17">
        <f t="shared" si="4"/>
        <v>9</v>
      </c>
      <c r="I130" s="18">
        <f t="shared" si="5"/>
        <v>18</v>
      </c>
    </row>
    <row r="131" spans="1:9" ht="15" customHeight="1" x14ac:dyDescent="0.25">
      <c r="A131" s="12" t="s">
        <v>129</v>
      </c>
      <c r="B131" s="13">
        <v>20</v>
      </c>
      <c r="C131" s="13">
        <v>20</v>
      </c>
      <c r="D131" s="13"/>
      <c r="E131" s="13">
        <f t="shared" si="3"/>
        <v>40</v>
      </c>
      <c r="F131" s="13">
        <v>43</v>
      </c>
      <c r="G131" s="13">
        <v>16</v>
      </c>
      <c r="H131" s="13">
        <f t="shared" si="4"/>
        <v>59</v>
      </c>
      <c r="I131" s="14">
        <f t="shared" si="5"/>
        <v>99</v>
      </c>
    </row>
    <row r="132" spans="1:9" ht="15" customHeight="1" x14ac:dyDescent="0.2">
      <c r="A132" s="16" t="s">
        <v>130</v>
      </c>
      <c r="B132" s="17">
        <v>7</v>
      </c>
      <c r="C132" s="17">
        <v>9</v>
      </c>
      <c r="D132" s="17"/>
      <c r="E132" s="17">
        <f t="shared" si="3"/>
        <v>16</v>
      </c>
      <c r="F132" s="17">
        <v>30</v>
      </c>
      <c r="G132" s="17">
        <v>11</v>
      </c>
      <c r="H132" s="17">
        <f t="shared" si="4"/>
        <v>41</v>
      </c>
      <c r="I132" s="18">
        <f t="shared" si="5"/>
        <v>57</v>
      </c>
    </row>
    <row r="133" spans="1:9" ht="15" customHeight="1" x14ac:dyDescent="0.2">
      <c r="A133" s="16" t="s">
        <v>131</v>
      </c>
      <c r="B133" s="17">
        <v>13</v>
      </c>
      <c r="C133" s="17">
        <v>11</v>
      </c>
      <c r="D133" s="17"/>
      <c r="E133" s="17">
        <f t="shared" si="3"/>
        <v>24</v>
      </c>
      <c r="F133" s="17">
        <v>13</v>
      </c>
      <c r="G133" s="17">
        <v>5</v>
      </c>
      <c r="H133" s="17">
        <f t="shared" si="4"/>
        <v>18</v>
      </c>
      <c r="I133" s="18">
        <f t="shared" si="5"/>
        <v>42</v>
      </c>
    </row>
    <row r="134" spans="1:9" ht="15" customHeight="1" x14ac:dyDescent="0.25">
      <c r="A134" s="12" t="s">
        <v>132</v>
      </c>
      <c r="B134" s="13">
        <v>16</v>
      </c>
      <c r="C134" s="13">
        <v>26</v>
      </c>
      <c r="D134" s="13"/>
      <c r="E134" s="13">
        <f t="shared" si="3"/>
        <v>42</v>
      </c>
      <c r="F134" s="13">
        <v>36</v>
      </c>
      <c r="G134" s="13">
        <v>76</v>
      </c>
      <c r="H134" s="13">
        <f t="shared" si="4"/>
        <v>112</v>
      </c>
      <c r="I134" s="14">
        <f t="shared" si="5"/>
        <v>154</v>
      </c>
    </row>
    <row r="135" spans="1:9" ht="15" customHeight="1" x14ac:dyDescent="0.2">
      <c r="A135" s="16" t="s">
        <v>133</v>
      </c>
      <c r="B135" s="17">
        <v>9</v>
      </c>
      <c r="C135" s="17">
        <v>9</v>
      </c>
      <c r="D135" s="17"/>
      <c r="E135" s="17">
        <f t="shared" si="3"/>
        <v>18</v>
      </c>
      <c r="F135" s="17">
        <v>22</v>
      </c>
      <c r="G135" s="17">
        <v>40</v>
      </c>
      <c r="H135" s="17">
        <f t="shared" si="4"/>
        <v>62</v>
      </c>
      <c r="I135" s="18">
        <f t="shared" si="5"/>
        <v>80</v>
      </c>
    </row>
    <row r="136" spans="1:9" ht="15" customHeight="1" x14ac:dyDescent="0.2">
      <c r="A136" s="16" t="s">
        <v>134</v>
      </c>
      <c r="B136" s="17">
        <v>7</v>
      </c>
      <c r="C136" s="17">
        <v>17</v>
      </c>
      <c r="D136" s="17"/>
      <c r="E136" s="17">
        <f t="shared" si="3"/>
        <v>24</v>
      </c>
      <c r="F136" s="17">
        <v>14</v>
      </c>
      <c r="G136" s="17">
        <v>36</v>
      </c>
      <c r="H136" s="17">
        <f t="shared" si="4"/>
        <v>50</v>
      </c>
      <c r="I136" s="18">
        <f t="shared" si="5"/>
        <v>74</v>
      </c>
    </row>
    <row r="137" spans="1:9" ht="15" customHeight="1" x14ac:dyDescent="0.25">
      <c r="A137" s="12" t="s">
        <v>135</v>
      </c>
      <c r="B137" s="13">
        <v>12</v>
      </c>
      <c r="C137" s="13">
        <v>15</v>
      </c>
      <c r="D137" s="13">
        <v>1</v>
      </c>
      <c r="E137" s="13">
        <f t="shared" ref="E137:E151" si="6">SUM(B137:D137)</f>
        <v>28</v>
      </c>
      <c r="F137" s="13">
        <v>38</v>
      </c>
      <c r="G137" s="13">
        <v>32</v>
      </c>
      <c r="H137" s="13">
        <f t="shared" ref="H137:H151" si="7">SUM(F137:G137)</f>
        <v>70</v>
      </c>
      <c r="I137" s="14">
        <f t="shared" ref="I137:I151" si="8">+E137+H137</f>
        <v>98</v>
      </c>
    </row>
    <row r="138" spans="1:9" ht="15" customHeight="1" x14ac:dyDescent="0.2">
      <c r="A138" s="16" t="s">
        <v>136</v>
      </c>
      <c r="B138" s="17">
        <v>4</v>
      </c>
      <c r="C138" s="17">
        <v>5</v>
      </c>
      <c r="D138" s="17">
        <v>1</v>
      </c>
      <c r="E138" s="17">
        <f t="shared" si="6"/>
        <v>10</v>
      </c>
      <c r="F138" s="17">
        <v>8</v>
      </c>
      <c r="G138" s="17">
        <v>11</v>
      </c>
      <c r="H138" s="17">
        <f t="shared" si="7"/>
        <v>19</v>
      </c>
      <c r="I138" s="18">
        <f t="shared" si="8"/>
        <v>29</v>
      </c>
    </row>
    <row r="139" spans="1:9" ht="15" customHeight="1" x14ac:dyDescent="0.2">
      <c r="A139" s="16" t="s">
        <v>137</v>
      </c>
      <c r="B139" s="17">
        <v>8</v>
      </c>
      <c r="C139" s="17">
        <v>10</v>
      </c>
      <c r="D139" s="17"/>
      <c r="E139" s="17">
        <f t="shared" si="6"/>
        <v>18</v>
      </c>
      <c r="F139" s="17">
        <v>30</v>
      </c>
      <c r="G139" s="17">
        <v>21</v>
      </c>
      <c r="H139" s="17">
        <f t="shared" si="7"/>
        <v>51</v>
      </c>
      <c r="I139" s="18">
        <f t="shared" si="8"/>
        <v>69</v>
      </c>
    </row>
    <row r="140" spans="1:9" ht="15" customHeight="1" x14ac:dyDescent="0.25">
      <c r="A140" s="12" t="s">
        <v>138</v>
      </c>
      <c r="B140" s="13">
        <v>22</v>
      </c>
      <c r="C140" s="13">
        <v>69</v>
      </c>
      <c r="D140" s="13"/>
      <c r="E140" s="13">
        <f t="shared" si="6"/>
        <v>91</v>
      </c>
      <c r="F140" s="13">
        <v>77</v>
      </c>
      <c r="G140" s="13">
        <v>171</v>
      </c>
      <c r="H140" s="13">
        <f t="shared" si="7"/>
        <v>248</v>
      </c>
      <c r="I140" s="14">
        <f t="shared" si="8"/>
        <v>339</v>
      </c>
    </row>
    <row r="141" spans="1:9" ht="15" customHeight="1" x14ac:dyDescent="0.2">
      <c r="A141" s="16" t="s">
        <v>139</v>
      </c>
      <c r="B141" s="17">
        <v>9</v>
      </c>
      <c r="C141" s="17">
        <v>20</v>
      </c>
      <c r="D141" s="17"/>
      <c r="E141" s="17">
        <f t="shared" si="6"/>
        <v>29</v>
      </c>
      <c r="F141" s="17">
        <v>45</v>
      </c>
      <c r="G141" s="17">
        <v>73</v>
      </c>
      <c r="H141" s="17">
        <f t="shared" si="7"/>
        <v>118</v>
      </c>
      <c r="I141" s="18">
        <f t="shared" si="8"/>
        <v>147</v>
      </c>
    </row>
    <row r="142" spans="1:9" ht="15" customHeight="1" x14ac:dyDescent="0.2">
      <c r="A142" s="16" t="s">
        <v>140</v>
      </c>
      <c r="B142" s="17">
        <v>6</v>
      </c>
      <c r="C142" s="17">
        <v>19</v>
      </c>
      <c r="D142" s="17"/>
      <c r="E142" s="17">
        <f t="shared" si="6"/>
        <v>25</v>
      </c>
      <c r="F142" s="17">
        <v>21</v>
      </c>
      <c r="G142" s="17">
        <v>57</v>
      </c>
      <c r="H142" s="17">
        <f t="shared" si="7"/>
        <v>78</v>
      </c>
      <c r="I142" s="18">
        <f t="shared" si="8"/>
        <v>103</v>
      </c>
    </row>
    <row r="143" spans="1:9" ht="15" customHeight="1" x14ac:dyDescent="0.2">
      <c r="A143" s="16" t="s">
        <v>141</v>
      </c>
      <c r="B143" s="17">
        <v>3</v>
      </c>
      <c r="C143" s="17">
        <v>4</v>
      </c>
      <c r="D143" s="17"/>
      <c r="E143" s="17">
        <f t="shared" si="6"/>
        <v>7</v>
      </c>
      <c r="F143" s="17">
        <v>2</v>
      </c>
      <c r="G143" s="17">
        <v>7</v>
      </c>
      <c r="H143" s="17">
        <f t="shared" si="7"/>
        <v>9</v>
      </c>
      <c r="I143" s="18">
        <f t="shared" si="8"/>
        <v>16</v>
      </c>
    </row>
    <row r="144" spans="1:9" ht="15" customHeight="1" x14ac:dyDescent="0.2">
      <c r="A144" s="16" t="s">
        <v>142</v>
      </c>
      <c r="B144" s="17">
        <v>1</v>
      </c>
      <c r="C144" s="17">
        <v>19</v>
      </c>
      <c r="D144" s="17"/>
      <c r="E144" s="17">
        <f t="shared" si="6"/>
        <v>20</v>
      </c>
      <c r="F144" s="17">
        <v>8</v>
      </c>
      <c r="G144" s="17">
        <v>17</v>
      </c>
      <c r="H144" s="17">
        <f t="shared" si="7"/>
        <v>25</v>
      </c>
      <c r="I144" s="18">
        <f t="shared" si="8"/>
        <v>45</v>
      </c>
    </row>
    <row r="145" spans="1:9" ht="15" customHeight="1" x14ac:dyDescent="0.2">
      <c r="A145" s="16" t="s">
        <v>143</v>
      </c>
      <c r="B145" s="17">
        <v>3</v>
      </c>
      <c r="C145" s="17">
        <v>7</v>
      </c>
      <c r="D145" s="17"/>
      <c r="E145" s="17">
        <f t="shared" si="6"/>
        <v>10</v>
      </c>
      <c r="F145" s="17">
        <v>1</v>
      </c>
      <c r="G145" s="17">
        <v>17</v>
      </c>
      <c r="H145" s="17">
        <f t="shared" si="7"/>
        <v>18</v>
      </c>
      <c r="I145" s="18">
        <f t="shared" si="8"/>
        <v>28</v>
      </c>
    </row>
    <row r="146" spans="1:9" ht="15" customHeight="1" x14ac:dyDescent="0.25">
      <c r="A146" s="12" t="s">
        <v>144</v>
      </c>
      <c r="B146" s="13">
        <v>1</v>
      </c>
      <c r="C146" s="13">
        <v>26</v>
      </c>
      <c r="D146" s="13"/>
      <c r="E146" s="13">
        <f t="shared" si="6"/>
        <v>27</v>
      </c>
      <c r="F146" s="13">
        <v>6</v>
      </c>
      <c r="G146" s="13">
        <v>29</v>
      </c>
      <c r="H146" s="13">
        <f t="shared" si="7"/>
        <v>35</v>
      </c>
      <c r="I146" s="14">
        <f t="shared" si="8"/>
        <v>62</v>
      </c>
    </row>
    <row r="147" spans="1:9" ht="15" customHeight="1" x14ac:dyDescent="0.2">
      <c r="A147" s="16" t="s">
        <v>145</v>
      </c>
      <c r="B147" s="17"/>
      <c r="C147" s="17">
        <v>9</v>
      </c>
      <c r="D147" s="17"/>
      <c r="E147" s="17">
        <f t="shared" si="6"/>
        <v>9</v>
      </c>
      <c r="F147" s="17"/>
      <c r="G147" s="17">
        <v>8</v>
      </c>
      <c r="H147" s="17">
        <f t="shared" si="7"/>
        <v>8</v>
      </c>
      <c r="I147" s="18">
        <f t="shared" si="8"/>
        <v>17</v>
      </c>
    </row>
    <row r="148" spans="1:9" ht="15" customHeight="1" x14ac:dyDescent="0.2">
      <c r="A148" s="16" t="s">
        <v>146</v>
      </c>
      <c r="B148" s="17">
        <v>1</v>
      </c>
      <c r="C148" s="17">
        <v>17</v>
      </c>
      <c r="D148" s="17"/>
      <c r="E148" s="17">
        <f t="shared" si="6"/>
        <v>18</v>
      </c>
      <c r="F148" s="17">
        <v>6</v>
      </c>
      <c r="G148" s="17">
        <v>21</v>
      </c>
      <c r="H148" s="17">
        <f t="shared" si="7"/>
        <v>27</v>
      </c>
      <c r="I148" s="18">
        <f t="shared" si="8"/>
        <v>45</v>
      </c>
    </row>
    <row r="149" spans="1:9" ht="15" customHeight="1" x14ac:dyDescent="0.25">
      <c r="A149" s="12" t="s">
        <v>147</v>
      </c>
      <c r="B149" s="13">
        <v>19</v>
      </c>
      <c r="C149" s="13">
        <v>32</v>
      </c>
      <c r="D149" s="13"/>
      <c r="E149" s="13">
        <f t="shared" si="6"/>
        <v>51</v>
      </c>
      <c r="F149" s="13">
        <v>45</v>
      </c>
      <c r="G149" s="13">
        <v>71</v>
      </c>
      <c r="H149" s="13">
        <f t="shared" si="7"/>
        <v>116</v>
      </c>
      <c r="I149" s="14">
        <f t="shared" si="8"/>
        <v>167</v>
      </c>
    </row>
    <row r="150" spans="1:9" ht="15" customHeight="1" x14ac:dyDescent="0.2">
      <c r="A150" s="16" t="s">
        <v>148</v>
      </c>
      <c r="B150" s="17">
        <v>5</v>
      </c>
      <c r="C150" s="17">
        <v>8</v>
      </c>
      <c r="D150" s="17"/>
      <c r="E150" s="17">
        <f t="shared" si="6"/>
        <v>13</v>
      </c>
      <c r="F150" s="17">
        <v>25</v>
      </c>
      <c r="G150" s="17">
        <v>40</v>
      </c>
      <c r="H150" s="17">
        <f t="shared" si="7"/>
        <v>65</v>
      </c>
      <c r="I150" s="18">
        <f t="shared" si="8"/>
        <v>78</v>
      </c>
    </row>
    <row r="151" spans="1:9" ht="15" customHeight="1" x14ac:dyDescent="0.2">
      <c r="A151" s="16" t="s">
        <v>149</v>
      </c>
      <c r="B151" s="17">
        <v>14</v>
      </c>
      <c r="C151" s="17">
        <v>24</v>
      </c>
      <c r="D151" s="17"/>
      <c r="E151" s="17">
        <f t="shared" si="6"/>
        <v>38</v>
      </c>
      <c r="F151" s="17">
        <v>20</v>
      </c>
      <c r="G151" s="17">
        <v>31</v>
      </c>
      <c r="H151" s="17">
        <f t="shared" si="7"/>
        <v>51</v>
      </c>
      <c r="I151" s="18">
        <f t="shared" si="8"/>
        <v>89</v>
      </c>
    </row>
    <row r="152" spans="1:9" ht="9" customHeight="1" x14ac:dyDescent="0.2">
      <c r="B152" s="21"/>
      <c r="C152" s="21"/>
      <c r="D152" s="21"/>
      <c r="E152" s="21"/>
      <c r="F152" s="21"/>
      <c r="G152" s="21"/>
      <c r="H152" s="21"/>
      <c r="I152" s="21"/>
    </row>
    <row r="153" spans="1:9" ht="15" customHeight="1" x14ac:dyDescent="0.2">
      <c r="A153" s="22" t="s">
        <v>150</v>
      </c>
      <c r="B153" s="23">
        <f>SUM(B8:B152)/3</f>
        <v>2347</v>
      </c>
      <c r="C153" s="23">
        <f>SUM(C8:C152)/3</f>
        <v>2109</v>
      </c>
      <c r="D153" s="23">
        <f>SUM(D8:D152)/3</f>
        <v>6</v>
      </c>
      <c r="E153" s="23">
        <f>SUM(B153:D153)</f>
        <v>4462</v>
      </c>
      <c r="F153" s="23">
        <f>SUM(F8:F152)/3</f>
        <v>4427</v>
      </c>
      <c r="G153" s="23">
        <f>SUM(G8:G152)/3</f>
        <v>3670</v>
      </c>
      <c r="H153" s="23">
        <f>+F153+G153</f>
        <v>8097</v>
      </c>
      <c r="I153" s="23">
        <f>+E153+H153</f>
        <v>12559</v>
      </c>
    </row>
    <row r="154" spans="1:9" x14ac:dyDescent="0.2">
      <c r="B154" s="21"/>
      <c r="C154" s="21"/>
      <c r="D154" s="21"/>
      <c r="E154" s="21"/>
      <c r="F154" s="21"/>
      <c r="G154" s="21"/>
      <c r="H154" s="21"/>
      <c r="I154" s="21"/>
    </row>
    <row r="155" spans="1:9" x14ac:dyDescent="0.2">
      <c r="A155" s="24" t="s">
        <v>151</v>
      </c>
    </row>
    <row r="157" spans="1:9" x14ac:dyDescent="0.2">
      <c r="A157" s="5" t="s">
        <v>152</v>
      </c>
    </row>
  </sheetData>
  <mergeCells count="7">
    <mergeCell ref="A1:I1"/>
    <mergeCell ref="A2:I2"/>
    <mergeCell ref="A3:I3"/>
    <mergeCell ref="A5:A6"/>
    <mergeCell ref="B5:E5"/>
    <mergeCell ref="F5:H5"/>
    <mergeCell ref="I5:I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4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2026-05-07T17:26:16Z</dcterms:created>
  <dcterms:modified xsi:type="dcterms:W3CDTF">2026-05-07T17:27:51Z</dcterms:modified>
</cp:coreProperties>
</file>