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20" yWindow="885" windowWidth="28515" windowHeight="13620"/>
  </bookViews>
  <sheets>
    <sheet name="programas 2024 (1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2" i="1" l="1"/>
  <c r="C31" i="1"/>
  <c r="C30" i="1"/>
  <c r="C33" i="1" s="1"/>
  <c r="D33" i="1" s="1"/>
  <c r="C18" i="1"/>
  <c r="C11" i="1"/>
  <c r="D7" i="1"/>
  <c r="C7" i="1"/>
  <c r="B7" i="1"/>
  <c r="D31" i="1" l="1"/>
  <c r="D32" i="1"/>
  <c r="D30" i="1"/>
</calcChain>
</file>

<file path=xl/sharedStrings.xml><?xml version="1.0" encoding="utf-8"?>
<sst xmlns="http://schemas.openxmlformats.org/spreadsheetml/2006/main" count="26" uniqueCount="26">
  <si>
    <t>UNAM. PROGRAMAS DE APOYO AL PERSONAL ACADÉMICO (PRIMERA PARTE)</t>
  </si>
  <si>
    <t>Programa</t>
  </si>
  <si>
    <t>Proyectos</t>
  </si>
  <si>
    <t>Participantes</t>
  </si>
  <si>
    <t>Académicos</t>
  </si>
  <si>
    <t>Estudiantes</t>
  </si>
  <si>
    <t xml:space="preserve">          </t>
  </si>
  <si>
    <t>APOYO A PROYECTOS DE INVESTIGACIÓN, INNOVACIÓN TECNOLÓGICA E IMPULSO A LA ENSEÑANZA</t>
  </si>
  <si>
    <t>Apoyo a Proyectos de Investigación e Innovación Tecnológica (PAPIIT)</t>
  </si>
  <si>
    <t>Apoyo a Proyectos para la Innovación y el Mejoramiento de la Enseñanza (PAPIME)</t>
  </si>
  <si>
    <t>Iniciativa para Fortalecer la Carrera Académica en el Bachillerato de la UNAM (INFOCAB)</t>
  </si>
  <si>
    <t>ESTÍMULOS AL PERSONAL ACADÉMICO</t>
  </si>
  <si>
    <t>Primas al Desempeño del Personal Académico de Tiempo Completo (PRIDE)</t>
  </si>
  <si>
    <t>Estímulos a la Productividad y al Rendimiento del Personal Académico de Asignatura (PEPASIG)</t>
  </si>
  <si>
    <t>Estímulos de Iniciación (PEI)</t>
  </si>
  <si>
    <t>Estímulo por equivalencia (PEE)</t>
  </si>
  <si>
    <t>Programa de Estímulos al Desempeño de Profesores y Técnicos Académicos de Medio Tiempo (PEDMETI)</t>
  </si>
  <si>
    <t>Programa de Estímulos al Desempeño del Personal Acádemico de Carrera de Medio Tiempo para el Fortalecimiento de la Docencia (PEDPACMeT)</t>
  </si>
  <si>
    <t>RECONOCIMIENTOS AL PERSONAL ACADÉMICO</t>
  </si>
  <si>
    <t>Premio Universidad Nacional (PUN)</t>
  </si>
  <si>
    <t>Reconocimiento Distinción Universidad Nacional para Jóvenes Académicos (RDUNJA)</t>
  </si>
  <si>
    <t>Estímulo y Reconocimiento al Personal Académico Emérito (PERPAE)</t>
  </si>
  <si>
    <t>FUENTE: Dirección General de Asuntos del Personal Académico, UNAM.</t>
  </si>
  <si>
    <t>PAPIIT</t>
  </si>
  <si>
    <t>PAPIME</t>
  </si>
  <si>
    <t>INFOCAB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</si>
</sst>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10"/>
      <color rgb="FF011893"/>
      <name val="Arial"/>
      <family val="2"/>
    </font>
    <font>
      <sz val="10"/>
      <color theme="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quotePrefix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3" fontId="7" fillId="0" borderId="0" xfId="0" quotePrefix="1" applyNumberFormat="1" applyFont="1" applyAlignment="1">
      <alignment horizontal="right" vertical="center"/>
    </xf>
    <xf numFmtId="164" fontId="7" fillId="0" borderId="0" xfId="1" applyNumberFormat="1" applyFont="1"/>
    <xf numFmtId="3" fontId="7" fillId="0" borderId="0" xfId="0" applyNumberFormat="1" applyFont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42424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Académicos participantes en proyectos de investigación apoyados por la DGAPA</a:t>
            </a:r>
          </a:p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42424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Total: 9,896</a:t>
            </a:r>
          </a:p>
        </c:rich>
      </c:tx>
      <c:layout>
        <c:manualLayout>
          <c:xMode val="edge"/>
          <c:yMode val="edge"/>
          <c:x val="0.12867242700857084"/>
          <c:y val="0.128224505473401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0533063897985"/>
          <c:y val="0.40031976185903589"/>
          <c:w val="0.80403902167096375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E5E-AD46-A66D-33CEB8188775}"/>
              </c:ext>
            </c:extLst>
          </c:dPt>
          <c:dPt>
            <c:idx val="1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5E-AD46-A66D-33CEB818877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5E-AD46-A66D-33CEB8188775}"/>
              </c:ext>
            </c:extLst>
          </c:dPt>
          <c:dLbls>
            <c:dLbl>
              <c:idx val="0"/>
              <c:layout>
                <c:manualLayout>
                  <c:x val="-0.32242059786774441"/>
                  <c:y val="-6.48399590295115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E-AD46-A66D-33CEB8188775}"/>
                </c:ext>
              </c:extLst>
            </c:dLbl>
            <c:dLbl>
              <c:idx val="1"/>
              <c:layout>
                <c:manualLayout>
                  <c:x val="-6.4857361856316631E-2"/>
                  <c:y val="-1.88009730491005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E-AD46-A66D-33CEB81887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'programas 2024 (1)'!$B$30:$B$32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2024 (1)'!$C$30:$C$32</c:f>
              <c:numCache>
                <c:formatCode>#,##0</c:formatCode>
                <c:ptCount val="3"/>
                <c:pt idx="0">
                  <c:v>7250</c:v>
                </c:pt>
                <c:pt idx="1">
                  <c:v>2192</c:v>
                </c:pt>
                <c:pt idx="2">
                  <c:v>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5E-AD46-A66D-33CEB8188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25</xdr:row>
      <xdr:rowOff>108479</xdr:rowOff>
    </xdr:from>
    <xdr:to>
      <xdr:col>2</xdr:col>
      <xdr:colOff>92075</xdr:colOff>
      <xdr:row>46</xdr:row>
      <xdr:rowOff>22754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B2F35913-947E-5948-AC8D-5B070F4CD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1%20dgapa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 2024 (1)"/>
      <sheetName val="programas 2024 (2)"/>
    </sheetNames>
    <sheetDataSet>
      <sheetData sheetId="0">
        <row r="30">
          <cell r="B30" t="str">
            <v>PAPIIT</v>
          </cell>
          <cell r="C30">
            <v>7250</v>
          </cell>
        </row>
        <row r="31">
          <cell r="B31" t="str">
            <v>PAPIME</v>
          </cell>
          <cell r="C31">
            <v>2192</v>
          </cell>
        </row>
        <row r="32">
          <cell r="B32" t="str">
            <v>INFOCAB</v>
          </cell>
          <cell r="C32">
            <v>454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Z1553"/>
  <sheetViews>
    <sheetView tabSelected="1" zoomScaleNormal="100" workbookViewId="0">
      <selection activeCell="E28" sqref="E28"/>
    </sheetView>
  </sheetViews>
  <sheetFormatPr baseColWidth="10" defaultColWidth="11.42578125" defaultRowHeight="12.75" x14ac:dyDescent="0.2"/>
  <cols>
    <col min="1" max="1" width="127.5703125" style="2" bestFit="1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1">
        <v>2024</v>
      </c>
      <c r="B2" s="1"/>
      <c r="C2" s="1"/>
      <c r="D2" s="1"/>
    </row>
    <row r="3" spans="1:4" x14ac:dyDescent="0.2">
      <c r="A3" s="3"/>
      <c r="B3" s="3"/>
      <c r="C3" s="3"/>
      <c r="D3" s="3"/>
    </row>
    <row r="4" spans="1:4" ht="15" customHeight="1" x14ac:dyDescent="0.2">
      <c r="A4" s="4" t="s">
        <v>1</v>
      </c>
      <c r="B4" s="4" t="s">
        <v>2</v>
      </c>
      <c r="C4" s="5" t="s">
        <v>3</v>
      </c>
      <c r="D4" s="6"/>
    </row>
    <row r="5" spans="1:4" ht="15" customHeight="1" x14ac:dyDescent="0.2">
      <c r="A5" s="4"/>
      <c r="B5" s="4"/>
      <c r="C5" s="7" t="s">
        <v>4</v>
      </c>
      <c r="D5" s="7" t="s">
        <v>5</v>
      </c>
    </row>
    <row r="6" spans="1:4" ht="9" customHeight="1" x14ac:dyDescent="0.2">
      <c r="A6" s="8" t="s">
        <v>6</v>
      </c>
      <c r="B6" s="9"/>
      <c r="C6" s="10"/>
      <c r="D6" s="8"/>
    </row>
    <row r="7" spans="1:4" ht="15" customHeight="1" x14ac:dyDescent="0.2">
      <c r="A7" s="11" t="s">
        <v>7</v>
      </c>
      <c r="B7" s="12">
        <f>SUM(B8:B10)</f>
        <v>2371</v>
      </c>
      <c r="C7" s="12">
        <f>SUM(C8:C10)</f>
        <v>9896</v>
      </c>
      <c r="D7" s="12">
        <f>SUM(D8:D10)</f>
        <v>10771</v>
      </c>
    </row>
    <row r="8" spans="1:4" ht="15" customHeight="1" x14ac:dyDescent="0.2">
      <c r="A8" s="13" t="s">
        <v>8</v>
      </c>
      <c r="B8" s="14">
        <v>1884</v>
      </c>
      <c r="C8" s="15">
        <v>7250</v>
      </c>
      <c r="D8" s="14">
        <v>8927</v>
      </c>
    </row>
    <row r="9" spans="1:4" ht="15" customHeight="1" x14ac:dyDescent="0.2">
      <c r="A9" s="16" t="s">
        <v>9</v>
      </c>
      <c r="B9" s="14">
        <v>404</v>
      </c>
      <c r="C9" s="15">
        <v>2192</v>
      </c>
      <c r="D9" s="14">
        <v>1844</v>
      </c>
    </row>
    <row r="10" spans="1:4" ht="15" customHeight="1" x14ac:dyDescent="0.2">
      <c r="A10" s="16" t="s">
        <v>10</v>
      </c>
      <c r="B10" s="14">
        <v>83</v>
      </c>
      <c r="C10" s="15">
        <v>454</v>
      </c>
      <c r="D10" s="14"/>
    </row>
    <row r="11" spans="1:4" customFormat="1" ht="15" customHeight="1" x14ac:dyDescent="0.2">
      <c r="A11" s="11" t="s">
        <v>11</v>
      </c>
      <c r="B11" s="17"/>
      <c r="C11" s="18">
        <f>SUM(C12:C17)</f>
        <v>32001</v>
      </c>
      <c r="D11" s="19"/>
    </row>
    <row r="12" spans="1:4" customFormat="1" ht="15" customHeight="1" x14ac:dyDescent="0.2">
      <c r="A12" s="16" t="s">
        <v>12</v>
      </c>
      <c r="B12" s="14"/>
      <c r="C12" s="14">
        <v>10423</v>
      </c>
      <c r="D12" s="20"/>
    </row>
    <row r="13" spans="1:4" customFormat="1" ht="15" customHeight="1" x14ac:dyDescent="0.2">
      <c r="A13" s="16" t="s">
        <v>13</v>
      </c>
      <c r="B13" s="14"/>
      <c r="C13" s="14">
        <v>19020</v>
      </c>
      <c r="D13" s="20"/>
    </row>
    <row r="14" spans="1:4" customFormat="1" ht="15" customHeight="1" x14ac:dyDescent="0.2">
      <c r="A14" s="16" t="s">
        <v>14</v>
      </c>
      <c r="B14" s="14"/>
      <c r="C14" s="14">
        <v>566</v>
      </c>
      <c r="D14" s="20"/>
    </row>
    <row r="15" spans="1:4" customFormat="1" ht="15" customHeight="1" x14ac:dyDescent="0.2">
      <c r="A15" s="16" t="s">
        <v>15</v>
      </c>
      <c r="B15" s="14"/>
      <c r="C15" s="14">
        <v>1728</v>
      </c>
      <c r="D15" s="20"/>
    </row>
    <row r="16" spans="1:4" customFormat="1" ht="15" customHeight="1" x14ac:dyDescent="0.2">
      <c r="A16" s="16" t="s">
        <v>16</v>
      </c>
      <c r="B16" s="14"/>
      <c r="C16" s="14">
        <v>17</v>
      </c>
      <c r="D16" s="20"/>
    </row>
    <row r="17" spans="1:26" customFormat="1" ht="15" customHeight="1" x14ac:dyDescent="0.2">
      <c r="A17" s="16" t="s">
        <v>17</v>
      </c>
      <c r="B17" s="14"/>
      <c r="C17" s="14">
        <v>247</v>
      </c>
      <c r="D17" s="20"/>
    </row>
    <row r="18" spans="1:26" customFormat="1" ht="15" customHeight="1" x14ac:dyDescent="0.2">
      <c r="A18" s="11" t="s">
        <v>18</v>
      </c>
      <c r="B18" s="14"/>
      <c r="C18" s="12">
        <f>SUM(C19:C21)</f>
        <v>150</v>
      </c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</row>
    <row r="19" spans="1:26" customFormat="1" ht="15" customHeight="1" x14ac:dyDescent="0.2">
      <c r="A19" s="16" t="s">
        <v>19</v>
      </c>
      <c r="B19" s="14"/>
      <c r="C19" s="14">
        <v>17</v>
      </c>
      <c r="D19" s="20"/>
    </row>
    <row r="20" spans="1:26" customFormat="1" ht="15" customHeight="1" x14ac:dyDescent="0.2">
      <c r="A20" s="16" t="s">
        <v>20</v>
      </c>
      <c r="B20" s="14"/>
      <c r="C20" s="14">
        <v>17</v>
      </c>
      <c r="D20" s="20"/>
    </row>
    <row r="21" spans="1:26" customFormat="1" ht="15" customHeight="1" x14ac:dyDescent="0.2">
      <c r="A21" s="16" t="s">
        <v>21</v>
      </c>
      <c r="B21" s="14"/>
      <c r="C21" s="14">
        <v>116</v>
      </c>
      <c r="D21" s="20"/>
    </row>
    <row r="22" spans="1:26" customFormat="1" ht="9" customHeight="1" x14ac:dyDescent="0.2">
      <c r="A22" s="23"/>
      <c r="B22" s="24"/>
      <c r="C22" s="24"/>
      <c r="D22" s="14"/>
    </row>
    <row r="23" spans="1:26" ht="12.75" customHeight="1" x14ac:dyDescent="0.2">
      <c r="A23" s="8"/>
      <c r="B23" s="8"/>
      <c r="C23" s="8"/>
      <c r="D23" s="8"/>
    </row>
    <row r="24" spans="1:26" ht="12.75" customHeight="1" x14ac:dyDescent="0.2">
      <c r="A24" s="8"/>
      <c r="B24" s="8"/>
      <c r="C24" s="8"/>
      <c r="D24" s="8"/>
    </row>
    <row r="25" spans="1:26" s="26" customFormat="1" ht="12.75" customHeight="1" x14ac:dyDescent="0.2">
      <c r="A25" s="25" t="s">
        <v>22</v>
      </c>
      <c r="B25" s="8"/>
      <c r="C25" s="8"/>
      <c r="D25" s="25"/>
    </row>
    <row r="26" spans="1:26" ht="12.75" customHeight="1" x14ac:dyDescent="0.2">
      <c r="A26" s="27"/>
      <c r="B26" s="8"/>
      <c r="C26" s="8"/>
      <c r="D26" s="27"/>
    </row>
    <row r="27" spans="1:26" ht="12.75" customHeight="1" x14ac:dyDescent="0.2">
      <c r="B27"/>
      <c r="C27"/>
    </row>
    <row r="28" spans="1:26" ht="12.75" customHeight="1" x14ac:dyDescent="0.2">
      <c r="A28"/>
      <c r="B28"/>
      <c r="C28"/>
      <c r="D28"/>
    </row>
    <row r="29" spans="1:26" ht="12.75" customHeight="1" x14ac:dyDescent="0.2">
      <c r="A29" s="28"/>
      <c r="B29" s="28"/>
      <c r="C29" s="28"/>
      <c r="D29" s="28"/>
    </row>
    <row r="30" spans="1:26" ht="12.75" customHeight="1" x14ac:dyDescent="0.2">
      <c r="A30" s="28"/>
      <c r="B30" s="29" t="s">
        <v>23</v>
      </c>
      <c r="C30" s="30">
        <f>C8</f>
        <v>7250</v>
      </c>
      <c r="D30" s="31">
        <f>C30/$C$33</f>
        <v>0.73261924009700885</v>
      </c>
    </row>
    <row r="31" spans="1:26" ht="12.75" customHeight="1" x14ac:dyDescent="0.2">
      <c r="A31" s="28"/>
      <c r="B31" s="29" t="s">
        <v>24</v>
      </c>
      <c r="C31" s="30">
        <f>C9</f>
        <v>2192</v>
      </c>
      <c r="D31" s="31">
        <f>C31/$C$33</f>
        <v>0.22150363783346808</v>
      </c>
    </row>
    <row r="32" spans="1:26" ht="12.75" customHeight="1" x14ac:dyDescent="0.2">
      <c r="A32" s="28"/>
      <c r="B32" s="29" t="s">
        <v>25</v>
      </c>
      <c r="C32" s="30">
        <f>C10</f>
        <v>454</v>
      </c>
      <c r="D32" s="31">
        <f>C32/$C$33</f>
        <v>4.5877122069523039E-2</v>
      </c>
    </row>
    <row r="33" spans="1:4" ht="12.75" customHeight="1" x14ac:dyDescent="0.2">
      <c r="A33" s="28"/>
      <c r="B33" s="29"/>
      <c r="C33" s="32">
        <f>SUM(C30:C32)</f>
        <v>9896</v>
      </c>
      <c r="D33" s="31">
        <f>C33/$C$33</f>
        <v>1</v>
      </c>
    </row>
    <row r="34" spans="1:4" ht="12.75" customHeight="1" x14ac:dyDescent="0.2">
      <c r="A34" s="28"/>
      <c r="B34" s="28"/>
      <c r="C34" s="28"/>
      <c r="D34" s="28"/>
    </row>
    <row r="35" spans="1:4" ht="12.75" customHeight="1" x14ac:dyDescent="0.2">
      <c r="B35" s="29"/>
      <c r="C35" s="29"/>
      <c r="D35" s="29"/>
    </row>
    <row r="36" spans="1:4" ht="12.75" customHeight="1" x14ac:dyDescent="0.2">
      <c r="D36"/>
    </row>
    <row r="37" spans="1:4" ht="12.75" customHeight="1" x14ac:dyDescent="0.2">
      <c r="D37"/>
    </row>
    <row r="38" spans="1:4" ht="12.75" customHeight="1" x14ac:dyDescent="0.2"/>
    <row r="39" spans="1:4" ht="12.75" customHeight="1" x14ac:dyDescent="0.2"/>
    <row r="40" spans="1:4" ht="12.75" customHeight="1" x14ac:dyDescent="0.2"/>
    <row r="41" spans="1:4" ht="12.75" customHeight="1" x14ac:dyDescent="0.2"/>
    <row r="42" spans="1:4" ht="12.75" customHeight="1" x14ac:dyDescent="0.2"/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</sheetData>
  <mergeCells count="5">
    <mergeCell ref="A1:D1"/>
    <mergeCell ref="A2:D2"/>
    <mergeCell ref="A4:A5"/>
    <mergeCell ref="B4:B5"/>
    <mergeCell ref="E18:Z18"/>
  </mergeCells>
  <printOptions horizontalCentered="1"/>
  <pageMargins left="0.39" right="0.39" top="0.59" bottom="0.39" header="0.51" footer="0.51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2024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2025-04-24T19:56:00Z</dcterms:created>
  <dcterms:modified xsi:type="dcterms:W3CDTF">2025-04-24T19:56:09Z</dcterms:modified>
</cp:coreProperties>
</file>