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970" yWindow="720" windowWidth="28515" windowHeight="12345"/>
  </bookViews>
  <sheets>
    <sheet name="Sesiones Académicas" sheetId="1" r:id="rId1"/>
  </sheets>
  <calcPr calcId="145621"/>
</workbook>
</file>

<file path=xl/calcChain.xml><?xml version="1.0" encoding="utf-8"?>
<calcChain xmlns="http://schemas.openxmlformats.org/spreadsheetml/2006/main">
  <c r="M12" i="1" l="1"/>
  <c r="L12" i="1"/>
  <c r="K12" i="1"/>
  <c r="J12" i="1"/>
  <c r="I12" i="1"/>
  <c r="H12" i="1"/>
  <c r="G12" i="1"/>
  <c r="F12" i="1"/>
  <c r="E12" i="1"/>
  <c r="D12" i="1"/>
  <c r="C12" i="1"/>
  <c r="B12" i="1"/>
  <c r="M10" i="1"/>
  <c r="L10" i="1"/>
  <c r="K10" i="1"/>
  <c r="J10" i="1"/>
  <c r="I10" i="1"/>
  <c r="I21" i="1" s="1"/>
  <c r="H10" i="1"/>
  <c r="G10" i="1"/>
  <c r="G21" i="1" s="1"/>
  <c r="F10" i="1"/>
  <c r="F21" i="1" s="1"/>
  <c r="E10" i="1"/>
  <c r="D10" i="1"/>
  <c r="C10" i="1"/>
  <c r="B10" i="1"/>
  <c r="M8" i="1"/>
  <c r="M21" i="1" s="1"/>
  <c r="L8" i="1"/>
  <c r="L21" i="1" s="1"/>
  <c r="K8" i="1"/>
  <c r="K21" i="1" s="1"/>
  <c r="J8" i="1"/>
  <c r="J21" i="1" s="1"/>
  <c r="I8" i="1"/>
  <c r="H8" i="1"/>
  <c r="H21" i="1" s="1"/>
  <c r="G8" i="1"/>
  <c r="F8" i="1"/>
  <c r="E8" i="1"/>
  <c r="E21" i="1" s="1"/>
  <c r="D8" i="1"/>
  <c r="D21" i="1" s="1"/>
  <c r="C8" i="1"/>
  <c r="C21" i="1" s="1"/>
  <c r="B8" i="1"/>
  <c r="B21" i="1" s="1"/>
</calcChain>
</file>

<file path=xl/sharedStrings.xml><?xml version="1.0" encoding="utf-8"?>
<sst xmlns="http://schemas.openxmlformats.org/spreadsheetml/2006/main" count="32" uniqueCount="23">
  <si>
    <t>UNAM. EDUCACIÓN CONTINUA</t>
  </si>
  <si>
    <t>SESIONES ACADÉMICAS</t>
  </si>
  <si>
    <t>Número de actividades</t>
  </si>
  <si>
    <t>Beneficiados directos</t>
  </si>
  <si>
    <t>Horas</t>
  </si>
  <si>
    <t>Ponentes</t>
  </si>
  <si>
    <t>Nacional</t>
  </si>
  <si>
    <t>Internacional</t>
  </si>
  <si>
    <t>Total</t>
  </si>
  <si>
    <t>FACULTADES</t>
  </si>
  <si>
    <t>Facultad de Arquitectura</t>
  </si>
  <si>
    <t>ESCUELAS</t>
  </si>
  <si>
    <t>Escuela Nacional de Estudios Superiores, Unidad León - Extensión San Miguel de Allende</t>
  </si>
  <si>
    <t>OTRAS ENTIDADES</t>
  </si>
  <si>
    <t>Centro de Enseñanza para Extranjeros</t>
  </si>
  <si>
    <t>Centro Regional de Investigaciones Multidisciplinarias</t>
  </si>
  <si>
    <t>Dirección de Teatro</t>
  </si>
  <si>
    <t>Dirección General de Artes Visuales</t>
  </si>
  <si>
    <t>Dirección General del Deporte Universitario</t>
  </si>
  <si>
    <t>Instituto de Geografía</t>
  </si>
  <si>
    <t>Programa Universitario de Bioética</t>
  </si>
  <si>
    <t>T O T A L</t>
  </si>
  <si>
    <t>FUENTE: REDEC, Secretaría de Desarrollo Institucional,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</si>
</sst>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* #,##0.00_-;\-[$€-2]* #,##0.00_-;_-[$€-2]* &quot;-&quot;??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1"/>
      <color rgb="FF4F5155"/>
      <name val="Arial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b/>
      <sz val="10"/>
      <color rgb="FF212529"/>
      <name val="Arial"/>
      <family val="2"/>
    </font>
    <font>
      <sz val="10"/>
      <color rgb="FF212529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1"/>
      <color rgb="FF9C5700"/>
      <name val="Calibri"/>
      <family val="2"/>
      <scheme val="minor"/>
    </font>
    <font>
      <sz val="12"/>
      <color rgb="FF000000"/>
      <name val="Calibri"/>
      <family val="2"/>
    </font>
    <font>
      <sz val="18"/>
      <color theme="3"/>
      <name val="Cambria"/>
      <family val="2"/>
      <scheme val="major"/>
    </font>
  </fonts>
  <fills count="3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EEAF6"/>
        <bgColor rgb="FFDEEAF6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1" fillId="0" borderId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" fillId="3" borderId="0" applyNumberFormat="0" applyBorder="0" applyAlignment="0" applyProtection="0"/>
    <xf numFmtId="40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4" borderId="0" applyNumberFormat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2" fillId="0" borderId="0"/>
    <xf numFmtId="0" fontId="1" fillId="0" borderId="0"/>
    <xf numFmtId="0" fontId="1" fillId="5" borderId="1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27">
    <xf numFmtId="0" fontId="0" fillId="0" borderId="0" xfId="0"/>
    <xf numFmtId="0" fontId="8" fillId="0" borderId="0" xfId="1" applyFont="1" applyAlignment="1">
      <alignment horizontal="center" vertical="center"/>
    </xf>
    <xf numFmtId="0" fontId="1" fillId="0" borderId="0" xfId="1"/>
    <xf numFmtId="0" fontId="9" fillId="0" borderId="0" xfId="1" applyFont="1"/>
    <xf numFmtId="0" fontId="1" fillId="0" borderId="0" xfId="1"/>
    <xf numFmtId="0" fontId="10" fillId="0" borderId="0" xfId="1" applyFont="1" applyAlignment="1">
      <alignment horizontal="left" vertical="center"/>
    </xf>
    <xf numFmtId="0" fontId="11" fillId="0" borderId="0" xfId="1" applyFont="1"/>
    <xf numFmtId="0" fontId="12" fillId="30" borderId="0" xfId="1" applyFont="1" applyFill="1" applyAlignment="1">
      <alignment horizontal="left" vertical="center"/>
    </xf>
    <xf numFmtId="0" fontId="12" fillId="30" borderId="0" xfId="1" applyFont="1" applyFill="1" applyAlignment="1">
      <alignment horizontal="center" vertical="center"/>
    </xf>
    <xf numFmtId="0" fontId="13" fillId="0" borderId="0" xfId="1" applyFont="1"/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center"/>
    </xf>
    <xf numFmtId="3" fontId="15" fillId="0" borderId="0" xfId="1" applyNumberFormat="1" applyFont="1" applyAlignment="1">
      <alignment horizontal="right" vertical="top"/>
    </xf>
    <xf numFmtId="0" fontId="15" fillId="0" borderId="0" xfId="1" applyFont="1" applyAlignment="1">
      <alignment vertical="top"/>
    </xf>
    <xf numFmtId="3" fontId="8" fillId="30" borderId="0" xfId="1" applyNumberFormat="1" applyFont="1" applyFill="1" applyAlignment="1">
      <alignment horizontal="left" vertical="center"/>
    </xf>
    <xf numFmtId="3" fontId="8" fillId="30" borderId="0" xfId="1" applyNumberFormat="1" applyFont="1" applyFill="1" applyAlignment="1">
      <alignment horizontal="right"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9" fillId="0" borderId="0" xfId="1" applyFont="1" applyAlignment="1">
      <alignment horizontal="right"/>
    </xf>
    <xf numFmtId="0" fontId="1" fillId="0" borderId="0" xfId="1" applyAlignment="1">
      <alignment horizontal="right"/>
    </xf>
    <xf numFmtId="0" fontId="14" fillId="0" borderId="0" xfId="1" applyFont="1" applyFill="1" applyAlignment="1">
      <alignment horizontal="left" vertical="center"/>
    </xf>
    <xf numFmtId="3" fontId="14" fillId="0" borderId="0" xfId="1" applyNumberFormat="1" applyFont="1" applyFill="1" applyAlignment="1">
      <alignment horizontal="right" vertical="center"/>
    </xf>
    <xf numFmtId="0" fontId="9" fillId="0" borderId="0" xfId="1" applyFont="1" applyFill="1"/>
    <xf numFmtId="0" fontId="1" fillId="0" borderId="0" xfId="1" applyFill="1"/>
    <xf numFmtId="0" fontId="15" fillId="0" borderId="0" xfId="1" applyFont="1" applyFill="1" applyAlignment="1">
      <alignment horizontal="left" vertical="top"/>
    </xf>
    <xf numFmtId="3" fontId="15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</cellXfs>
  <cellStyles count="5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o 2" xfId="20"/>
    <cellStyle name="Encabezado 4 2" xfId="21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uro" xfId="28"/>
    <cellStyle name="Euro 2" xfId="29"/>
    <cellStyle name="Hipervínculo 2" xfId="30"/>
    <cellStyle name="Incorrecto 2" xfId="31"/>
    <cellStyle name="Millares 2" xfId="32"/>
    <cellStyle name="Millares 3" xfId="33"/>
    <cellStyle name="Neutral 2" xfId="34"/>
    <cellStyle name="Normal" xfId="0" builtinId="0"/>
    <cellStyle name="Normal 2" xfId="35"/>
    <cellStyle name="Normal 2 2" xfId="36"/>
    <cellStyle name="Normal 2 2 2" xfId="37"/>
    <cellStyle name="Normal 2 3" xfId="38"/>
    <cellStyle name="Normal 2 4" xfId="39"/>
    <cellStyle name="Normal 2 5" xfId="40"/>
    <cellStyle name="Normal 3" xfId="41"/>
    <cellStyle name="Normal 3 2" xfId="42"/>
    <cellStyle name="Normal 4" xfId="43"/>
    <cellStyle name="Normal 4 2" xfId="44"/>
    <cellStyle name="Normal 5" xfId="45"/>
    <cellStyle name="Normal 6" xfId="46"/>
    <cellStyle name="Normal 7" xfId="1"/>
    <cellStyle name="Notas 2" xfId="47"/>
    <cellStyle name="Texto de advertencia 2" xfId="48"/>
    <cellStyle name="Texto explicativo 2" xfId="49"/>
    <cellStyle name="Título 4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Z1004"/>
  <sheetViews>
    <sheetView tabSelected="1" workbookViewId="0">
      <selection sqref="A1:M1"/>
    </sheetView>
  </sheetViews>
  <sheetFormatPr baseColWidth="10" defaultColWidth="14.42578125" defaultRowHeight="15" customHeight="1" x14ac:dyDescent="0.25"/>
  <cols>
    <col min="1" max="1" width="80.140625" style="4" customWidth="1"/>
    <col min="2" max="26" width="11.42578125" style="4" customWidth="1"/>
    <col min="27" max="16384" width="14.42578125" style="4"/>
  </cols>
  <sheetData>
    <row r="1" spans="1:26" ht="1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5">
      <c r="A3" s="1">
        <v>2024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5">
      <c r="A5" s="7"/>
      <c r="B5" s="8" t="s">
        <v>2</v>
      </c>
      <c r="C5" s="9"/>
      <c r="D5" s="9"/>
      <c r="E5" s="8" t="s">
        <v>3</v>
      </c>
      <c r="F5" s="9"/>
      <c r="G5" s="9"/>
      <c r="H5" s="8" t="s">
        <v>4</v>
      </c>
      <c r="I5" s="9"/>
      <c r="J5" s="9"/>
      <c r="K5" s="8" t="s">
        <v>5</v>
      </c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5">
      <c r="A6" s="7"/>
      <c r="B6" s="7" t="s">
        <v>6</v>
      </c>
      <c r="C6" s="7" t="s">
        <v>7</v>
      </c>
      <c r="D6" s="7" t="s">
        <v>8</v>
      </c>
      <c r="E6" s="7" t="s">
        <v>6</v>
      </c>
      <c r="F6" s="7" t="s">
        <v>7</v>
      </c>
      <c r="G6" s="7" t="s">
        <v>8</v>
      </c>
      <c r="H6" s="7" t="s">
        <v>6</v>
      </c>
      <c r="I6" s="7" t="s">
        <v>7</v>
      </c>
      <c r="J6" s="7" t="s">
        <v>8</v>
      </c>
      <c r="K6" s="7" t="s">
        <v>6</v>
      </c>
      <c r="L6" s="7" t="s">
        <v>7</v>
      </c>
      <c r="M6" s="7" t="s">
        <v>8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" customHeight="1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23" customFormat="1" ht="15" customHeight="1" x14ac:dyDescent="0.25">
      <c r="A8" s="20" t="s">
        <v>9</v>
      </c>
      <c r="B8" s="21">
        <f>SUM(B9)</f>
        <v>1</v>
      </c>
      <c r="C8" s="21">
        <f t="shared" ref="C8:J8" si="0">SUM(C9)</f>
        <v>0</v>
      </c>
      <c r="D8" s="21">
        <f t="shared" si="0"/>
        <v>1</v>
      </c>
      <c r="E8" s="21">
        <f t="shared" si="0"/>
        <v>76</v>
      </c>
      <c r="F8" s="21">
        <f t="shared" si="0"/>
        <v>0</v>
      </c>
      <c r="G8" s="21">
        <f t="shared" si="0"/>
        <v>76</v>
      </c>
      <c r="H8" s="21">
        <f t="shared" si="0"/>
        <v>3</v>
      </c>
      <c r="I8" s="21">
        <f t="shared" si="0"/>
        <v>0</v>
      </c>
      <c r="J8" s="21">
        <f t="shared" si="0"/>
        <v>3</v>
      </c>
      <c r="K8" s="21">
        <f>SUM(K9)</f>
        <v>10</v>
      </c>
      <c r="L8" s="21">
        <f t="shared" ref="L8:M8" si="1">SUM(L9)</f>
        <v>0</v>
      </c>
      <c r="M8" s="21">
        <f t="shared" si="1"/>
        <v>10</v>
      </c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s="23" customFormat="1" ht="15" customHeight="1" x14ac:dyDescent="0.25">
      <c r="A9" s="24" t="s">
        <v>10</v>
      </c>
      <c r="B9" s="25">
        <v>1</v>
      </c>
      <c r="C9" s="25">
        <v>0</v>
      </c>
      <c r="D9" s="25">
        <v>1</v>
      </c>
      <c r="E9" s="25">
        <v>76</v>
      </c>
      <c r="F9" s="25">
        <v>0</v>
      </c>
      <c r="G9" s="25">
        <v>76</v>
      </c>
      <c r="H9" s="25">
        <v>3</v>
      </c>
      <c r="I9" s="25">
        <v>0</v>
      </c>
      <c r="J9" s="25">
        <v>3</v>
      </c>
      <c r="K9" s="25">
        <v>10</v>
      </c>
      <c r="L9" s="25">
        <v>0</v>
      </c>
      <c r="M9" s="25">
        <v>10</v>
      </c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s="23" customFormat="1" ht="15" customHeight="1" x14ac:dyDescent="0.25">
      <c r="A10" s="20" t="s">
        <v>11</v>
      </c>
      <c r="B10" s="21">
        <f t="shared" ref="B10:M10" si="2">SUM(B11:B11)</f>
        <v>16</v>
      </c>
      <c r="C10" s="21">
        <f t="shared" si="2"/>
        <v>0</v>
      </c>
      <c r="D10" s="21">
        <f t="shared" si="2"/>
        <v>16</v>
      </c>
      <c r="E10" s="21">
        <f t="shared" si="2"/>
        <v>121</v>
      </c>
      <c r="F10" s="21">
        <f t="shared" si="2"/>
        <v>1</v>
      </c>
      <c r="G10" s="21">
        <f t="shared" si="2"/>
        <v>122</v>
      </c>
      <c r="H10" s="21">
        <f t="shared" si="2"/>
        <v>40</v>
      </c>
      <c r="I10" s="21">
        <f t="shared" si="2"/>
        <v>0</v>
      </c>
      <c r="J10" s="21">
        <f t="shared" si="2"/>
        <v>40</v>
      </c>
      <c r="K10" s="21">
        <f t="shared" si="2"/>
        <v>1</v>
      </c>
      <c r="L10" s="21">
        <f t="shared" si="2"/>
        <v>2</v>
      </c>
      <c r="M10" s="21">
        <f t="shared" si="2"/>
        <v>3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s="23" customFormat="1" ht="15" customHeight="1" x14ac:dyDescent="0.25">
      <c r="A11" s="24" t="s">
        <v>12</v>
      </c>
      <c r="B11" s="25">
        <v>16</v>
      </c>
      <c r="C11" s="25">
        <v>0</v>
      </c>
      <c r="D11" s="25">
        <v>16</v>
      </c>
      <c r="E11" s="25">
        <v>121</v>
      </c>
      <c r="F11" s="25">
        <v>1</v>
      </c>
      <c r="G11" s="25">
        <v>122</v>
      </c>
      <c r="H11" s="25">
        <v>40</v>
      </c>
      <c r="I11" s="25">
        <v>0</v>
      </c>
      <c r="J11" s="25">
        <v>40</v>
      </c>
      <c r="K11" s="25">
        <v>1</v>
      </c>
      <c r="L11" s="25">
        <v>2</v>
      </c>
      <c r="M11" s="25">
        <v>3</v>
      </c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s="23" customFormat="1" ht="15" customHeight="1" x14ac:dyDescent="0.25">
      <c r="A12" s="20" t="s">
        <v>13</v>
      </c>
      <c r="B12" s="21">
        <f>SUM(B13:B19)</f>
        <v>105</v>
      </c>
      <c r="C12" s="21">
        <f t="shared" ref="C12:M12" si="3">SUM(C13:C19)</f>
        <v>3</v>
      </c>
      <c r="D12" s="21">
        <f t="shared" si="3"/>
        <v>108</v>
      </c>
      <c r="E12" s="21">
        <f t="shared" si="3"/>
        <v>2692</v>
      </c>
      <c r="F12" s="21">
        <f t="shared" si="3"/>
        <v>62</v>
      </c>
      <c r="G12" s="21">
        <f t="shared" si="3"/>
        <v>2754</v>
      </c>
      <c r="H12" s="21">
        <f t="shared" si="3"/>
        <v>1823</v>
      </c>
      <c r="I12" s="21">
        <f t="shared" si="3"/>
        <v>2</v>
      </c>
      <c r="J12" s="21">
        <f t="shared" si="3"/>
        <v>1825</v>
      </c>
      <c r="K12" s="21">
        <f t="shared" si="3"/>
        <v>130</v>
      </c>
      <c r="L12" s="21">
        <f t="shared" si="3"/>
        <v>12</v>
      </c>
      <c r="M12" s="21">
        <f t="shared" si="3"/>
        <v>142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s="23" customFormat="1" ht="15" customHeight="1" x14ac:dyDescent="0.25">
      <c r="A13" s="24" t="s">
        <v>14</v>
      </c>
      <c r="B13" s="25">
        <v>16</v>
      </c>
      <c r="C13" s="25">
        <v>0</v>
      </c>
      <c r="D13" s="25">
        <v>16</v>
      </c>
      <c r="E13" s="25">
        <v>608</v>
      </c>
      <c r="F13" s="25">
        <v>50</v>
      </c>
      <c r="G13" s="25">
        <v>658</v>
      </c>
      <c r="H13" s="25">
        <v>124</v>
      </c>
      <c r="I13" s="25">
        <v>0</v>
      </c>
      <c r="J13" s="25">
        <v>124</v>
      </c>
      <c r="K13" s="25">
        <v>38</v>
      </c>
      <c r="L13" s="25">
        <v>0</v>
      </c>
      <c r="M13" s="25">
        <v>38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s="23" customFormat="1" ht="15" customHeight="1" x14ac:dyDescent="0.25">
      <c r="A14" s="24" t="s">
        <v>15</v>
      </c>
      <c r="B14" s="25">
        <v>1</v>
      </c>
      <c r="C14" s="25">
        <v>0</v>
      </c>
      <c r="D14" s="25">
        <v>1</v>
      </c>
      <c r="E14" s="25">
        <v>83</v>
      </c>
      <c r="F14" s="25">
        <v>3</v>
      </c>
      <c r="G14" s="25">
        <v>86</v>
      </c>
      <c r="H14" s="25">
        <v>3</v>
      </c>
      <c r="I14" s="25">
        <v>0</v>
      </c>
      <c r="J14" s="25">
        <v>3</v>
      </c>
      <c r="K14" s="25">
        <v>5</v>
      </c>
      <c r="L14" s="25">
        <v>0</v>
      </c>
      <c r="M14" s="25">
        <v>5</v>
      </c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s="23" customFormat="1" ht="15" customHeight="1" x14ac:dyDescent="0.25">
      <c r="A15" s="24" t="s">
        <v>16</v>
      </c>
      <c r="B15" s="25">
        <v>0</v>
      </c>
      <c r="C15" s="25">
        <v>1</v>
      </c>
      <c r="D15" s="25">
        <v>1</v>
      </c>
      <c r="E15" s="25">
        <v>27</v>
      </c>
      <c r="F15" s="25">
        <v>0</v>
      </c>
      <c r="G15" s="25">
        <v>27</v>
      </c>
      <c r="H15" s="25">
        <v>4</v>
      </c>
      <c r="I15" s="25">
        <v>0</v>
      </c>
      <c r="J15" s="25">
        <v>4</v>
      </c>
      <c r="K15" s="25">
        <v>0</v>
      </c>
      <c r="L15" s="25">
        <v>1</v>
      </c>
      <c r="M15" s="25">
        <v>1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s="23" customFormat="1" ht="15" customHeight="1" x14ac:dyDescent="0.25">
      <c r="A16" s="26" t="s">
        <v>17</v>
      </c>
      <c r="B16" s="25">
        <v>0</v>
      </c>
      <c r="C16" s="25">
        <v>1</v>
      </c>
      <c r="D16" s="25">
        <v>1</v>
      </c>
      <c r="E16" s="25">
        <v>160</v>
      </c>
      <c r="F16" s="25">
        <v>0</v>
      </c>
      <c r="G16" s="25">
        <v>160</v>
      </c>
      <c r="H16" s="25">
        <v>1</v>
      </c>
      <c r="I16" s="25">
        <v>0</v>
      </c>
      <c r="J16" s="25">
        <v>1</v>
      </c>
      <c r="K16" s="25">
        <v>0</v>
      </c>
      <c r="L16" s="25">
        <v>1</v>
      </c>
      <c r="M16" s="25">
        <v>1</v>
      </c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s="23" customFormat="1" ht="15" customHeight="1" x14ac:dyDescent="0.25">
      <c r="A17" s="26" t="s">
        <v>18</v>
      </c>
      <c r="B17" s="25">
        <v>82</v>
      </c>
      <c r="C17" s="25">
        <v>0</v>
      </c>
      <c r="D17" s="25">
        <v>82</v>
      </c>
      <c r="E17" s="25">
        <v>1710</v>
      </c>
      <c r="F17" s="25">
        <v>0</v>
      </c>
      <c r="G17" s="25">
        <v>1710</v>
      </c>
      <c r="H17" s="25">
        <v>1680</v>
      </c>
      <c r="I17" s="25">
        <v>0</v>
      </c>
      <c r="J17" s="25">
        <v>1680</v>
      </c>
      <c r="K17" s="25">
        <v>77</v>
      </c>
      <c r="L17" s="25">
        <v>2</v>
      </c>
      <c r="M17" s="25">
        <v>79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s="23" customFormat="1" ht="15" customHeight="1" x14ac:dyDescent="0.25">
      <c r="A18" s="26" t="s">
        <v>19</v>
      </c>
      <c r="B18" s="25">
        <v>0</v>
      </c>
      <c r="C18" s="25">
        <v>1</v>
      </c>
      <c r="D18" s="25">
        <v>1</v>
      </c>
      <c r="E18" s="25">
        <v>84</v>
      </c>
      <c r="F18" s="25">
        <v>9</v>
      </c>
      <c r="G18" s="25">
        <v>93</v>
      </c>
      <c r="H18" s="25">
        <v>1</v>
      </c>
      <c r="I18" s="25">
        <v>2</v>
      </c>
      <c r="J18" s="25">
        <v>3</v>
      </c>
      <c r="K18" s="25">
        <v>4</v>
      </c>
      <c r="L18" s="25">
        <v>8</v>
      </c>
      <c r="M18" s="25">
        <v>12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s="23" customFormat="1" ht="15" customHeight="1" x14ac:dyDescent="0.25">
      <c r="A19" s="26" t="s">
        <v>20</v>
      </c>
      <c r="B19" s="25">
        <v>6</v>
      </c>
      <c r="C19" s="25">
        <v>0</v>
      </c>
      <c r="D19" s="25">
        <v>6</v>
      </c>
      <c r="E19" s="25">
        <v>20</v>
      </c>
      <c r="F19" s="25">
        <v>0</v>
      </c>
      <c r="G19" s="25">
        <v>20</v>
      </c>
      <c r="H19" s="25">
        <v>10</v>
      </c>
      <c r="I19" s="25">
        <v>0</v>
      </c>
      <c r="J19" s="25">
        <v>10</v>
      </c>
      <c r="K19" s="25">
        <v>6</v>
      </c>
      <c r="L19" s="25">
        <v>0</v>
      </c>
      <c r="M19" s="25">
        <v>6</v>
      </c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2.75" customHeight="1" x14ac:dyDescent="0.25">
      <c r="A20" s="13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5">
      <c r="A21" s="14" t="s">
        <v>21</v>
      </c>
      <c r="B21" s="15">
        <f>SUM(B8+B10+B12)</f>
        <v>122</v>
      </c>
      <c r="C21" s="15">
        <f t="shared" ref="C21:M21" si="4">SUM(C8+C10+C12)</f>
        <v>3</v>
      </c>
      <c r="D21" s="15">
        <f t="shared" si="4"/>
        <v>125</v>
      </c>
      <c r="E21" s="15">
        <f t="shared" si="4"/>
        <v>2889</v>
      </c>
      <c r="F21" s="15">
        <f t="shared" si="4"/>
        <v>63</v>
      </c>
      <c r="G21" s="15">
        <f t="shared" si="4"/>
        <v>2952</v>
      </c>
      <c r="H21" s="15">
        <f t="shared" si="4"/>
        <v>1866</v>
      </c>
      <c r="I21" s="15">
        <f t="shared" si="4"/>
        <v>2</v>
      </c>
      <c r="J21" s="15">
        <f t="shared" si="4"/>
        <v>1868</v>
      </c>
      <c r="K21" s="15">
        <f t="shared" si="4"/>
        <v>141</v>
      </c>
      <c r="L21" s="15">
        <f t="shared" si="4"/>
        <v>14</v>
      </c>
      <c r="M21" s="15">
        <f t="shared" si="4"/>
        <v>155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5">
      <c r="A22" s="16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5">
      <c r="A23" s="17" t="s">
        <v>22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5">
      <c r="A24" s="17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s="19" customFormat="1" ht="12.75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2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5.75" customHeight="1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5.75" customHeight="1" x14ac:dyDescent="0.2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5.75" customHeight="1" x14ac:dyDescent="0.2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5.75" customHeight="1" x14ac:dyDescent="0.25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Sesiones Académicas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2025-03-25T21:37:02Z</dcterms:created>
  <dcterms:modified xsi:type="dcterms:W3CDTF">2025-03-25T21:37:22Z</dcterms:modified>
</cp:coreProperties>
</file>