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95" yWindow="-60" windowWidth="28515" windowHeight="12345"/>
  </bookViews>
  <sheets>
    <sheet name="Panel de Expertos" sheetId="1" r:id="rId1"/>
  </sheets>
  <calcPr calcId="145621"/>
</workbook>
</file>

<file path=xl/calcChain.xml><?xml version="1.0" encoding="utf-8"?>
<calcChain xmlns="http://schemas.openxmlformats.org/spreadsheetml/2006/main">
  <c r="B22" i="1" l="1"/>
  <c r="M10" i="1"/>
  <c r="L10" i="1"/>
  <c r="K10" i="1"/>
  <c r="J10" i="1"/>
  <c r="I10" i="1"/>
  <c r="H10" i="1"/>
  <c r="G10" i="1"/>
  <c r="F10" i="1"/>
  <c r="E10" i="1"/>
  <c r="D10" i="1"/>
  <c r="C10" i="1"/>
  <c r="B10" i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B8" i="1"/>
  <c r="B20" i="1" s="1"/>
</calcChain>
</file>

<file path=xl/sharedStrings.xml><?xml version="1.0" encoding="utf-8"?>
<sst xmlns="http://schemas.openxmlformats.org/spreadsheetml/2006/main" count="31" uniqueCount="22">
  <si>
    <t>UNAM. EDUCACIÓN CONTINUA</t>
  </si>
  <si>
    <t>PANEL DE EXPERTOS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</si>
  <si>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</si>
  <si>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</si>
  <si>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</si>
  <si>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</si>
  <si>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</si>
  <si>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</si>
  <si>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</si>
  <si>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ESCUELAS</t>
  </si>
  <si>
    <t>Escuela Nacional de Estudios Superiores Juriquilla</t>
  </si>
  <si>
    <t>OTRAS ENTIDADES</t>
  </si>
  <si>
    <t>Centro de Enseñanza para Extranjeros</t>
  </si>
  <si>
    <t>Centro de Investigaciones y Estudios de Género</t>
  </si>
  <si>
    <t>Centro Regional de Investigaciones Multidisciplinarias</t>
  </si>
  <si>
    <t>Dirección General de Artes Visuales</t>
  </si>
  <si>
    <t>Instituto de Investigaciones Históricas</t>
  </si>
  <si>
    <t>Programa Universitario de Estudios Sobre la Ciudad</t>
  </si>
  <si>
    <t>Programa Universitario de Investigación en Salud</t>
  </si>
  <si>
    <t>Unidad Académica de Estudios Regionales</t>
  </si>
  <si>
    <t>T O T A L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</si>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</sst>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8" fillId="0" borderId="0" xfId="1" applyFont="1" applyAlignment="1">
      <alignment horizontal="center" vertical="center"/>
    </xf>
    <xf numFmtId="0" fontId="10" fillId="30" borderId="0" xfId="1" applyFont="1" applyFill="1" applyAlignment="1">
      <alignment horizontal="left" vertical="center"/>
    </xf>
    <xf numFmtId="0" fontId="10" fillId="30" borderId="0" xfId="1" applyFont="1" applyFill="1" applyAlignment="1">
      <alignment horizontal="center" vertical="center"/>
    </xf>
    <xf numFmtId="0" fontId="11" fillId="0" borderId="0" xfId="1" applyFont="1"/>
    <xf numFmtId="0" fontId="12" fillId="0" borderId="0" xfId="1" applyFont="1" applyFill="1" applyAlignment="1">
      <alignment vertical="top"/>
    </xf>
    <xf numFmtId="3" fontId="12" fillId="0" borderId="0" xfId="1" applyNumberFormat="1" applyFont="1" applyFill="1" applyAlignment="1">
      <alignment wrapText="1"/>
    </xf>
    <xf numFmtId="0" fontId="9" fillId="0" borderId="0" xfId="1" applyFont="1" applyFill="1"/>
    <xf numFmtId="0" fontId="1" fillId="0" borderId="0" xfId="1" applyFill="1"/>
    <xf numFmtId="0" fontId="13" fillId="0" borderId="0" xfId="1" applyFont="1" applyFill="1" applyAlignment="1">
      <alignment horizontal="left" vertical="top"/>
    </xf>
    <xf numFmtId="3" fontId="13" fillId="0" borderId="0" xfId="1" applyNumberFormat="1" applyFont="1" applyFill="1" applyAlignment="1">
      <alignment horizontal="right" vertical="top" wrapText="1"/>
    </xf>
    <xf numFmtId="3" fontId="8" fillId="0" borderId="0" xfId="1" applyNumberFormat="1" applyFont="1" applyFill="1"/>
    <xf numFmtId="3" fontId="13" fillId="0" borderId="0" xfId="1" applyNumberFormat="1" applyFont="1" applyFill="1" applyAlignment="1">
      <alignment wrapText="1"/>
    </xf>
    <xf numFmtId="0" fontId="14" fillId="0" borderId="0" xfId="1" applyFont="1"/>
    <xf numFmtId="3" fontId="14" fillId="0" borderId="0" xfId="1" applyNumberFormat="1" applyFont="1"/>
    <xf numFmtId="0" fontId="12" fillId="30" borderId="2" xfId="1" applyFont="1" applyFill="1" applyBorder="1" applyAlignment="1">
      <alignment vertical="top"/>
    </xf>
    <xf numFmtId="3" fontId="12" fillId="30" borderId="2" xfId="1" applyNumberFormat="1" applyFont="1" applyFill="1" applyBorder="1" applyAlignment="1">
      <alignment vertical="top" wrapText="1"/>
    </xf>
    <xf numFmtId="3" fontId="9" fillId="0" borderId="0" xfId="1" applyNumberFormat="1" applyFont="1"/>
    <xf numFmtId="0" fontId="15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7"/>
  <sheetViews>
    <sheetView tabSelected="1" workbookViewId="0">
      <selection activeCell="A16" sqref="A16"/>
    </sheetView>
  </sheetViews>
  <sheetFormatPr baseColWidth="10" defaultColWidth="14.42578125" defaultRowHeight="15" customHeight="1" x14ac:dyDescent="0.25"/>
  <cols>
    <col min="1" max="1" width="75.7109375" style="4" customWidth="1"/>
    <col min="2" max="13" width="10.7109375" style="4" customWidth="1"/>
    <col min="14" max="16384" width="14.42578125" style="4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2" customFormat="1" ht="15" customHeight="1" x14ac:dyDescent="0.25">
      <c r="A8" s="9" t="s">
        <v>9</v>
      </c>
      <c r="B8" s="10">
        <f t="shared" ref="B8:M8" si="0">SUM(B9:B9)</f>
        <v>1</v>
      </c>
      <c r="C8" s="10">
        <f t="shared" si="0"/>
        <v>0</v>
      </c>
      <c r="D8" s="10">
        <f t="shared" si="0"/>
        <v>1</v>
      </c>
      <c r="E8" s="10">
        <f t="shared" si="0"/>
        <v>14</v>
      </c>
      <c r="F8" s="10">
        <f t="shared" si="0"/>
        <v>0</v>
      </c>
      <c r="G8" s="10">
        <f t="shared" si="0"/>
        <v>14</v>
      </c>
      <c r="H8" s="10">
        <f t="shared" si="0"/>
        <v>2</v>
      </c>
      <c r="I8" s="10">
        <f t="shared" si="0"/>
        <v>0</v>
      </c>
      <c r="J8" s="10">
        <f t="shared" si="0"/>
        <v>2</v>
      </c>
      <c r="K8" s="10">
        <f t="shared" si="0"/>
        <v>4</v>
      </c>
      <c r="L8" s="10">
        <f t="shared" si="0"/>
        <v>0</v>
      </c>
      <c r="M8" s="10">
        <f t="shared" si="0"/>
        <v>4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2" customFormat="1" ht="15" customHeight="1" x14ac:dyDescent="0.25">
      <c r="A9" s="13" t="s">
        <v>10</v>
      </c>
      <c r="B9" s="14">
        <v>1</v>
      </c>
      <c r="C9" s="14">
        <v>0</v>
      </c>
      <c r="D9" s="14">
        <v>1</v>
      </c>
      <c r="E9" s="14">
        <v>14</v>
      </c>
      <c r="F9" s="14">
        <v>0</v>
      </c>
      <c r="G9" s="14">
        <v>14</v>
      </c>
      <c r="H9" s="14">
        <v>2</v>
      </c>
      <c r="I9" s="14">
        <v>0</v>
      </c>
      <c r="J9" s="14">
        <v>2</v>
      </c>
      <c r="K9" s="14">
        <v>4</v>
      </c>
      <c r="L9" s="14">
        <v>0</v>
      </c>
      <c r="M9" s="14">
        <v>4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2" customFormat="1" ht="15" customHeight="1" x14ac:dyDescent="0.25">
      <c r="A10" s="9" t="s">
        <v>11</v>
      </c>
      <c r="B10" s="15">
        <f t="shared" ref="B10:M10" si="1">SUM(B11:B18)</f>
        <v>118</v>
      </c>
      <c r="C10" s="15">
        <f t="shared" si="1"/>
        <v>24</v>
      </c>
      <c r="D10" s="15">
        <f t="shared" si="1"/>
        <v>142</v>
      </c>
      <c r="E10" s="15">
        <f t="shared" si="1"/>
        <v>4310</v>
      </c>
      <c r="F10" s="15">
        <f t="shared" si="1"/>
        <v>347</v>
      </c>
      <c r="G10" s="15">
        <f t="shared" si="1"/>
        <v>4657</v>
      </c>
      <c r="H10" s="15">
        <f t="shared" si="1"/>
        <v>169</v>
      </c>
      <c r="I10" s="15">
        <f t="shared" si="1"/>
        <v>4</v>
      </c>
      <c r="J10" s="15">
        <f t="shared" si="1"/>
        <v>173</v>
      </c>
      <c r="K10" s="15">
        <f t="shared" si="1"/>
        <v>277</v>
      </c>
      <c r="L10" s="15">
        <f t="shared" si="1"/>
        <v>28</v>
      </c>
      <c r="M10" s="15">
        <f t="shared" si="1"/>
        <v>305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15" customHeight="1" x14ac:dyDescent="0.25">
      <c r="A11" s="11" t="s">
        <v>12</v>
      </c>
      <c r="B11" s="11">
        <v>7</v>
      </c>
      <c r="C11" s="11">
        <v>0</v>
      </c>
      <c r="D11" s="11">
        <v>7</v>
      </c>
      <c r="E11" s="11">
        <v>724</v>
      </c>
      <c r="F11" s="11">
        <v>0</v>
      </c>
      <c r="G11" s="11">
        <v>724</v>
      </c>
      <c r="H11" s="11">
        <v>7</v>
      </c>
      <c r="I11" s="11">
        <v>0</v>
      </c>
      <c r="J11" s="11">
        <v>7</v>
      </c>
      <c r="K11" s="11">
        <v>7</v>
      </c>
      <c r="L11" s="11">
        <v>0</v>
      </c>
      <c r="M11" s="11">
        <v>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2" customFormat="1" ht="15" customHeight="1" x14ac:dyDescent="0.25">
      <c r="A12" s="13" t="s">
        <v>13</v>
      </c>
      <c r="B12" s="16">
        <v>4</v>
      </c>
      <c r="C12" s="16">
        <v>6</v>
      </c>
      <c r="D12" s="16">
        <v>10</v>
      </c>
      <c r="E12" s="16">
        <v>419</v>
      </c>
      <c r="F12" s="16">
        <v>0</v>
      </c>
      <c r="G12" s="16">
        <v>419</v>
      </c>
      <c r="H12" s="16">
        <v>19</v>
      </c>
      <c r="I12" s="16">
        <v>2</v>
      </c>
      <c r="J12" s="16">
        <v>21</v>
      </c>
      <c r="K12" s="16">
        <v>33</v>
      </c>
      <c r="L12" s="16">
        <v>4</v>
      </c>
      <c r="M12" s="16">
        <v>37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15" customHeight="1" x14ac:dyDescent="0.25">
      <c r="A13" s="13" t="s">
        <v>14</v>
      </c>
      <c r="B13" s="16">
        <v>1</v>
      </c>
      <c r="C13" s="16">
        <v>0</v>
      </c>
      <c r="D13" s="16">
        <v>1</v>
      </c>
      <c r="E13" s="16">
        <v>73</v>
      </c>
      <c r="F13" s="16">
        <v>7</v>
      </c>
      <c r="G13" s="16">
        <v>80</v>
      </c>
      <c r="H13" s="16">
        <v>2</v>
      </c>
      <c r="I13" s="16">
        <v>0</v>
      </c>
      <c r="J13" s="16">
        <v>2</v>
      </c>
      <c r="K13" s="16">
        <v>4</v>
      </c>
      <c r="L13" s="16">
        <v>0</v>
      </c>
      <c r="M13" s="16">
        <v>4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s="12" customFormat="1" ht="15" customHeight="1" x14ac:dyDescent="0.25">
      <c r="A14" s="13" t="s">
        <v>15</v>
      </c>
      <c r="B14" s="16">
        <v>10</v>
      </c>
      <c r="C14" s="16">
        <v>9</v>
      </c>
      <c r="D14" s="16">
        <v>19</v>
      </c>
      <c r="E14" s="16">
        <v>570</v>
      </c>
      <c r="F14" s="16">
        <v>0</v>
      </c>
      <c r="G14" s="16">
        <v>570</v>
      </c>
      <c r="H14" s="16">
        <v>18</v>
      </c>
      <c r="I14" s="16">
        <v>0</v>
      </c>
      <c r="J14" s="16">
        <v>18</v>
      </c>
      <c r="K14" s="16">
        <v>21</v>
      </c>
      <c r="L14" s="16">
        <v>10</v>
      </c>
      <c r="M14" s="16">
        <v>31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s="12" customFormat="1" ht="15" customHeight="1" x14ac:dyDescent="0.25">
      <c r="A15" s="13" t="s">
        <v>16</v>
      </c>
      <c r="B15" s="16">
        <v>30</v>
      </c>
      <c r="C15" s="16">
        <v>8</v>
      </c>
      <c r="D15" s="16">
        <v>38</v>
      </c>
      <c r="E15" s="16">
        <v>1394</v>
      </c>
      <c r="F15" s="16">
        <v>0</v>
      </c>
      <c r="G15" s="16">
        <v>1394</v>
      </c>
      <c r="H15" s="16">
        <v>67</v>
      </c>
      <c r="I15" s="16">
        <v>0</v>
      </c>
      <c r="J15" s="16">
        <v>67</v>
      </c>
      <c r="K15" s="16">
        <v>132</v>
      </c>
      <c r="L15" s="16">
        <v>11</v>
      </c>
      <c r="M15" s="16">
        <v>143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s="12" customFormat="1" ht="15" customHeight="1" x14ac:dyDescent="0.25">
      <c r="A16" s="13" t="s">
        <v>17</v>
      </c>
      <c r="B16" s="16">
        <v>12</v>
      </c>
      <c r="C16" s="16">
        <v>1</v>
      </c>
      <c r="D16" s="16">
        <v>13</v>
      </c>
      <c r="E16" s="16">
        <v>367</v>
      </c>
      <c r="F16" s="16">
        <v>59</v>
      </c>
      <c r="G16" s="16">
        <v>426</v>
      </c>
      <c r="H16" s="16">
        <v>24</v>
      </c>
      <c r="I16" s="16">
        <v>2</v>
      </c>
      <c r="J16" s="16">
        <v>26</v>
      </c>
      <c r="K16" s="16">
        <v>35</v>
      </c>
      <c r="L16" s="16">
        <v>3</v>
      </c>
      <c r="M16" s="16">
        <v>38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2" customFormat="1" ht="15" customHeight="1" x14ac:dyDescent="0.25">
      <c r="A17" s="13" t="s">
        <v>18</v>
      </c>
      <c r="B17" s="16">
        <v>51</v>
      </c>
      <c r="C17" s="16">
        <v>0</v>
      </c>
      <c r="D17" s="16">
        <v>51</v>
      </c>
      <c r="E17" s="16">
        <v>721</v>
      </c>
      <c r="F17" s="16">
        <v>280</v>
      </c>
      <c r="G17" s="16">
        <v>1001</v>
      </c>
      <c r="H17" s="16">
        <v>26</v>
      </c>
      <c r="I17" s="16">
        <v>0</v>
      </c>
      <c r="J17" s="16">
        <v>26</v>
      </c>
      <c r="K17" s="16">
        <v>36</v>
      </c>
      <c r="L17" s="16">
        <v>0</v>
      </c>
      <c r="M17" s="16">
        <v>36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2" customFormat="1" ht="15" customHeight="1" x14ac:dyDescent="0.25">
      <c r="A18" s="13" t="s">
        <v>19</v>
      </c>
      <c r="B18" s="11">
        <v>3</v>
      </c>
      <c r="C18" s="11">
        <v>0</v>
      </c>
      <c r="D18" s="11">
        <v>3</v>
      </c>
      <c r="E18" s="11">
        <v>42</v>
      </c>
      <c r="F18" s="11">
        <v>1</v>
      </c>
      <c r="G18" s="11">
        <v>43</v>
      </c>
      <c r="H18" s="11">
        <v>6</v>
      </c>
      <c r="I18" s="11">
        <v>0</v>
      </c>
      <c r="J18" s="11">
        <v>6</v>
      </c>
      <c r="K18" s="11">
        <v>9</v>
      </c>
      <c r="L18" s="11">
        <v>0</v>
      </c>
      <c r="M18" s="11">
        <v>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thickBot="1" x14ac:dyDescent="0.3">
      <c r="A20" s="19" t="s">
        <v>20</v>
      </c>
      <c r="B20" s="20">
        <f t="shared" ref="B20:M20" si="2">SUM(B8+B10)</f>
        <v>119</v>
      </c>
      <c r="C20" s="20">
        <f t="shared" si="2"/>
        <v>24</v>
      </c>
      <c r="D20" s="20">
        <f t="shared" si="2"/>
        <v>143</v>
      </c>
      <c r="E20" s="20">
        <f t="shared" si="2"/>
        <v>4324</v>
      </c>
      <c r="F20" s="20">
        <f t="shared" si="2"/>
        <v>347</v>
      </c>
      <c r="G20" s="20">
        <f t="shared" si="2"/>
        <v>4671</v>
      </c>
      <c r="H20" s="20">
        <f t="shared" si="2"/>
        <v>171</v>
      </c>
      <c r="I20" s="20">
        <f t="shared" si="2"/>
        <v>4</v>
      </c>
      <c r="J20" s="20">
        <f t="shared" si="2"/>
        <v>175</v>
      </c>
      <c r="K20" s="20">
        <f t="shared" si="2"/>
        <v>281</v>
      </c>
      <c r="L20" s="20">
        <f t="shared" si="2"/>
        <v>28</v>
      </c>
      <c r="M20" s="20">
        <f t="shared" si="2"/>
        <v>309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3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3"/>
      <c r="B22" s="3">
        <f>10596*2</f>
        <v>21192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22" t="s">
        <v>21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2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4" customFormat="1" ht="15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Panel de Expertos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2025-03-25T21:36:12Z</dcterms:created>
  <dcterms:modified xsi:type="dcterms:W3CDTF">2025-03-25T21:36:26Z</dcterms:modified>
</cp:coreProperties>
</file>