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personas" sheetId="1" r:id="rId1"/>
  </sheets>
  <externalReferences>
    <externalReference r:id="rId2"/>
  </externalReferences>
  <definedNames>
    <definedName name="_xlnm.Print_Area" localSheetId="0">personas!$A$1:$K$40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13" i="1"/>
  <c r="D12" i="1"/>
  <c r="I11" i="1"/>
  <c r="H12" i="1" s="1"/>
  <c r="D11" i="1"/>
  <c r="D10" i="1"/>
  <c r="D9" i="1"/>
  <c r="D8" i="1"/>
  <c r="G12" i="1" l="1"/>
  <c r="I12" i="1" s="1"/>
</calcChain>
</file>

<file path=xl/sharedStrings.xml><?xml version="1.0" encoding="utf-8"?>
<sst xmlns="http://schemas.openxmlformats.org/spreadsheetml/2006/main" count="37" uniqueCount="31">
  <si>
    <t>UNAM. PERSONAL ACADÉMICO 2025</t>
  </si>
  <si>
    <t>PERSONAL POR FIGURA ACADÉMICA</t>
  </si>
  <si>
    <t>Figura</t>
  </si>
  <si>
    <r>
      <t>Personas</t>
    </r>
    <r>
      <rPr>
        <b/>
        <vertAlign val="superscript"/>
        <sz val="8"/>
        <rFont val="Arial"/>
        <family val="2"/>
      </rPr>
      <t>a</t>
    </r>
  </si>
  <si>
    <t>Hombres</t>
  </si>
  <si>
    <t>Mujeres</t>
  </si>
  <si>
    <t>Total</t>
  </si>
  <si>
    <t>Investigador</t>
  </si>
  <si>
    <t>Profesor de Carrera</t>
  </si>
  <si>
    <t>Técnico Académico</t>
  </si>
  <si>
    <t>Profesor de Asignatura</t>
  </si>
  <si>
    <r>
      <t>Ayudantes</t>
    </r>
    <r>
      <rPr>
        <vertAlign val="superscript"/>
        <sz val="10"/>
        <rFont val="Arial"/>
        <family val="2"/>
      </rPr>
      <t>b</t>
    </r>
  </si>
  <si>
    <r>
      <t>Otros</t>
    </r>
    <r>
      <rPr>
        <vertAlign val="superscript"/>
        <sz val="10"/>
        <rFont val="Arial"/>
        <family val="2"/>
      </rPr>
      <t>c</t>
    </r>
  </si>
  <si>
    <t>PERSONAL ACADÉMICO POR SUBSISTEMA</t>
  </si>
  <si>
    <t>Subsistema</t>
  </si>
  <si>
    <r>
      <t>Personas</t>
    </r>
    <r>
      <rPr>
        <b/>
        <vertAlign val="superscript"/>
        <sz val="8"/>
        <rFont val="Arial"/>
        <family val="2"/>
      </rPr>
      <t>d</t>
    </r>
  </si>
  <si>
    <t>Institutos y Centros de Investigación Humanística</t>
  </si>
  <si>
    <t>Institutos y Centros de Investigación Científica</t>
  </si>
  <si>
    <t>Facultades</t>
  </si>
  <si>
    <t>Escuelas</t>
  </si>
  <si>
    <t>Unidades Multidisciplinarias</t>
  </si>
  <si>
    <t>Escuela Nacional Preparatoria</t>
  </si>
  <si>
    <t>Colegio de Ciencias y Humanidades</t>
  </si>
  <si>
    <r>
      <t>Otras dependencias</t>
    </r>
    <r>
      <rPr>
        <vertAlign val="superscript"/>
        <sz val="10"/>
        <rFont val="Arial"/>
        <family val="2"/>
      </rPr>
      <t>e</t>
    </r>
  </si>
  <si>
    <r>
      <t>a</t>
    </r>
    <r>
      <rPr>
        <sz val="8"/>
        <rFont val="Arial"/>
        <family val="2"/>
      </rPr>
      <t xml:space="preserve"> Se refiere al número de académicos dentro de una misma figura sin duplicidad alguna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</si>
  <si>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b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</si>
  <si>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c</t>
    </r>
    <r>
      <rPr>
        <sz val="8"/>
        <color rgb="FF000000"/>
        <rFont val="Arial"/>
        <family val="2"/>
      </rPr>
      <t xml:space="preserve"> Incluye a profesores e investigadores visitantes y eméritos, e investigadores extraordinarios.</t>
    </r>
  </si>
  <si>
    <r>
      <t>d</t>
    </r>
    <r>
      <rPr>
        <sz val="8"/>
        <rFont val="Arial"/>
        <family val="2"/>
      </rPr>
      <t xml:space="preserve"> Se refiere al número de académicos dentro de un mismo subsistema sin duplicidad alguna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</si>
  <si>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Dependencias correspondientes a programas complementarios a la docencia e investigación; órganos de extensión universitaria; servicios de planeación, administrativos y jurídicos, y Coordinación de Universidad Abierta y Educación Digital.</t>
    </r>
  </si>
  <si>
    <r>
      <t>f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</si>
  <si>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c</t>
    </r>
    <r>
      <rPr>
        <sz val="8"/>
        <rFont val="Arial"/>
        <family val="2"/>
      </rPr>
      <t xml:space="preserve"> Dependencias correspondientes a programas complementarios a la docencia e investigación; órganos de extensión universitaria; servicios de planeación, administrativos y jurídicos, y Coordinación de Universidad Abierta y Educación Digital.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</si>
</sst>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2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vertAlign val="superscript"/>
      <sz val="10"/>
      <name val="Arial"/>
      <family val="2"/>
    </font>
    <font>
      <b/>
      <sz val="10"/>
      <name val="Helv"/>
    </font>
    <font>
      <i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8" fillId="10" borderId="0" xfId="0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3" fontId="8" fillId="10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10" fillId="0" borderId="0" xfId="1" applyNumberFormat="1" applyFont="1" applyBorder="1" applyAlignment="1">
      <alignment vertical="center"/>
    </xf>
    <xf numFmtId="1" fontId="13" fillId="0" borderId="0" xfId="0" applyNumberFormat="1" applyFont="1" applyAlignment="1">
      <alignment vertical="center"/>
    </xf>
    <xf numFmtId="166" fontId="10" fillId="0" borderId="0" xfId="1" applyNumberFormat="1" applyFont="1" applyBorder="1" applyAlignment="1">
      <alignment vertical="center"/>
    </xf>
    <xf numFmtId="3" fontId="7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</cellXfs>
  <cellStyles count="15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" builtinId="3"/>
    <cellStyle name="Neutral 2" xfId="8"/>
    <cellStyle name="Normal" xfId="0" builtinId="0"/>
    <cellStyle name="Normal 2" xfId="9"/>
    <cellStyle name="Normal 2 2 2 2 2 2" xfId="10"/>
    <cellStyle name="Normal 2 2 3 2" xfId="11"/>
    <cellStyle name="Normal 3" xfId="12"/>
    <cellStyle name="Notas 2" xfId="13"/>
    <cellStyle name="Título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Personal académico por sexo</a:t>
            </a:r>
          </a:p>
        </c:rich>
      </c:tx>
      <c:layout>
        <c:manualLayout>
          <c:xMode val="edge"/>
          <c:yMode val="edge"/>
          <c:x val="0.34776259099688006"/>
          <c:y val="0.1161331868400171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38025450173362"/>
          <c:y val="0.31646919135108109"/>
          <c:w val="0.596105956153821"/>
          <c:h val="0.3918660167479065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AFAF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3B8-40B0-8DE9-745A5926FD63}"/>
              </c:ext>
            </c:extLst>
          </c:dPt>
          <c:dPt>
            <c:idx val="1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3B8-40B0-8DE9-745A5926FD63}"/>
              </c:ext>
            </c:extLst>
          </c:dPt>
          <c:dLbls>
            <c:numFmt formatCode="0.0%" sourceLinked="0"/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personas!$G$11:$H$11</c:f>
              <c:numCache>
                <c:formatCode>_-* #,##0_-;\-* #,##0_-;_-* "-"??_-;_-@_-</c:formatCode>
                <c:ptCount val="2"/>
                <c:pt idx="0">
                  <c:v>23199</c:v>
                </c:pt>
                <c:pt idx="1">
                  <c:v>19957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3B8-40B0-8DE9-745A5926FD63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3B8-40B0-8DE9-745A5926FD6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3B8-40B0-8DE9-745A5926FD6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personas!$G$12:$H$12</c:f>
              <c:numCache>
                <c:formatCode>_-* #,##0.0_-;\-* #,##0.0_-;_-* "-"??_-;_-@_-</c:formatCode>
                <c:ptCount val="2"/>
                <c:pt idx="0">
                  <c:v>53.75614051348596</c:v>
                </c:pt>
                <c:pt idx="1">
                  <c:v>46.243859486514047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3B8-40B0-8DE9-745A5926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22" r="0.750000000000001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711BAE9D-6E9A-EF43-8E13-4C2DCDE2DCF2}"/>
            </a:ext>
          </a:extLst>
        </xdr:cNvPr>
        <xdr:cNvSpPr txBox="1">
          <a:spLocks noChangeArrowheads="1"/>
        </xdr:cNvSpPr>
      </xdr:nvSpPr>
      <xdr:spPr bwMode="auto">
        <a:xfrm>
          <a:off x="5334000" y="2514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F12B6F62-34B1-FE4A-BF8D-DC40CF52B5F7}"/>
            </a:ext>
          </a:extLst>
        </xdr:cNvPr>
        <xdr:cNvSpPr txBox="1">
          <a:spLocks noChangeArrowheads="1"/>
        </xdr:cNvSpPr>
      </xdr:nvSpPr>
      <xdr:spPr bwMode="auto">
        <a:xfrm>
          <a:off x="5334000" y="2514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42</xdr:row>
      <xdr:rowOff>0</xdr:rowOff>
    </xdr:from>
    <xdr:to>
      <xdr:col>2</xdr:col>
      <xdr:colOff>176387</xdr:colOff>
      <xdr:row>42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6DDEDD66-2323-AE4E-B528-63BEDE6A229E}"/>
            </a:ext>
          </a:extLst>
        </xdr:cNvPr>
        <xdr:cNvSpPr txBox="1">
          <a:spLocks noChangeArrowheads="1"/>
        </xdr:cNvSpPr>
      </xdr:nvSpPr>
      <xdr:spPr bwMode="auto">
        <a:xfrm>
          <a:off x="3813175" y="7515225"/>
          <a:ext cx="17321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3</xdr:col>
      <xdr:colOff>3175</xdr:colOff>
      <xdr:row>42</xdr:row>
      <xdr:rowOff>0</xdr:rowOff>
    </xdr:from>
    <xdr:to>
      <xdr:col>3</xdr:col>
      <xdr:colOff>130034</xdr:colOff>
      <xdr:row>42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266F134A-5393-8843-A5CF-3D8F700F4366}"/>
            </a:ext>
          </a:extLst>
        </xdr:cNvPr>
        <xdr:cNvSpPr txBox="1">
          <a:spLocks noChangeArrowheads="1"/>
        </xdr:cNvSpPr>
      </xdr:nvSpPr>
      <xdr:spPr bwMode="auto">
        <a:xfrm>
          <a:off x="4575175" y="7515225"/>
          <a:ext cx="12685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79DFC400-07DC-E043-A465-BB06E68AD0A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4AFD2B13-BCA6-B541-AF6F-F6C947A221F3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4F6FE613-594D-0C46-A6EE-D8B76121C5C8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991367F6-373C-4845-837A-18622B6DE646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DC368F92-7AC4-A94D-91ED-63E0F7356CA5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9BF6EC-FA77-E243-B6FE-21D235ABE90D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xmlns="" id="{03A51773-62A3-D448-9F63-2F5F70A1EE6F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xmlns="" id="{1CCDB69F-AAC3-5244-B2AE-D574C6BC2135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xmlns="" id="{083BBE8D-FA04-9D42-A142-CB634D4C09E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16703D29-9BC1-7342-8B38-3D2B29F7B9B9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xmlns="" id="{4A5059B2-9253-3346-ADF1-F807A359E29B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xmlns="" id="{8887F642-57AB-714B-9BD3-A3564C04A736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xmlns="" id="{0BDC79FD-EE9F-094F-B2A5-4061E941CF5F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xmlns="" id="{2F2E9F75-BE01-794B-B965-C2228AA8A815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xmlns="" id="{BA1919B6-02D5-0B4E-80A4-24FD9BF1B986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xmlns="" id="{90F14FF4-E8FA-8A48-9328-7DE31BDD84F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xmlns="" id="{64853F1F-750F-834B-9630-567EF7BD104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xmlns="" id="{E5556A24-C674-434B-86A1-6E40759E1BA7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xmlns="" id="{E0EF399B-06A1-ED46-B84B-49A69A73C09C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xmlns="" id="{C63AB0A1-E62C-E24C-A6F1-CD3782B278E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xmlns="" id="{8C12BE8B-CAA5-E440-A419-763E18D39E3D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xmlns="" id="{8DE7FCB8-197C-CD4A-B348-25C5AE836BC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xmlns="" id="{B76157A3-44F7-7245-941B-9385F43C6CC3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xmlns="" id="{E3FDB43D-8CE2-3C46-84EF-82EACF8E16B7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xmlns="" id="{06F21D06-017D-D948-AEDC-CAE3583450D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xmlns="" id="{B1070418-9B81-7546-8CC7-88F981A59F3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xmlns="" id="{D69EB8C7-4874-C645-B106-AEEDCD65B04D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xmlns="" id="{EB9A2449-E22C-4946-80F8-2F8423803D5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xmlns="" id="{1DC62169-DDB5-3D4E-B99C-E5987DBF2E7A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xmlns="" id="{E42C95C9-273B-4643-B2EB-3A0B64E8AE7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xmlns="" id="{38B519A5-E555-284A-8455-7B3E7EB97A4C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xmlns="" id="{F6E3F1C4-4764-FD41-8257-B974A9C18380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xmlns="" id="{4A0ABA6E-4D3A-7244-82DD-8D7FA490A79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xmlns="" id="{6C040493-79E0-AA45-A04D-379C7A77247D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xmlns="" id="{C5828028-EB65-4145-87CD-F9C92E027614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xmlns="" id="{A2AEA2FC-952C-2B45-9FD9-3066A5861A9F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xmlns="" id="{8A1743CF-08BE-3040-9ECC-C2B4E16EB65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xmlns="" id="{6E47F15B-A312-5147-ABE2-A1DFACE7DDDC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xmlns="" id="{0B688C97-6E54-294B-91C4-5BAFE5CACAA9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xmlns="" id="{D9E8AF0A-6445-EC4D-8EF7-50BA76BB96F6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xmlns="" id="{E05A17C8-DC5E-FC47-A77A-A8F108FEB03F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xmlns="" id="{59CC1EF0-28A5-5D49-A6FC-72A10E18B73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xmlns="" id="{61AF8F01-3981-CB48-8819-DC1D0965006A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xmlns="" id="{81396D4A-3ED7-A542-9E5B-A05E353D689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xmlns="" id="{9FB171F8-5FBF-7C4C-9A89-2D29F8836DB4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xmlns="" id="{7597DBD9-1906-754E-801B-A26F0C007F90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xmlns="" id="{3A716DB7-9D8B-DA4B-A51B-7EC3A911B7F3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xmlns="" id="{AFA949A7-EA0F-2A48-8EDA-9F7E89097C78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xmlns="" id="{77C068CE-74A5-9D47-A2FE-C537C7631DD1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xmlns="" id="{3BB273F6-9695-8F41-A375-6E6FE7EA4455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xmlns="" id="{145C437D-3091-3842-BDAF-5F40C9A4DC47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xmlns="" id="{69593618-E1C4-B746-96DD-6D7ED219C2E8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xmlns="" id="{A70589BD-6EA7-5E41-9927-CD8B77C68558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xmlns="" id="{BAF8A8B0-5DB1-144E-B25D-478F9FEA8176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xmlns="" id="{72858BDB-F741-7848-84E8-AB3D3DABEB20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xmlns="" id="{EB4F35CA-87B1-CB45-BE5E-AEC8FCDBA03C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xmlns="" id="{99D36591-D2E4-AB4A-8BE8-C4A1950639C9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xmlns="" id="{0CDBA508-7F88-A242-B40D-94BBBC9C3ACA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xmlns="" id="{D08E86C4-1E55-6848-A715-836FB7055AAB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xmlns="" id="{6991492B-C7FA-9846-9797-7BA3F3DF2119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xmlns="" id="{F49F72A3-449B-1B46-BB45-8621C740198E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xmlns="" id="{3F3734F1-1624-7F4F-A589-424B65C1FFD2}"/>
            </a:ext>
          </a:extLst>
        </xdr:cNvPr>
        <xdr:cNvSpPr txBox="1">
          <a:spLocks noChangeArrowheads="1"/>
        </xdr:cNvSpPr>
      </xdr:nvSpPr>
      <xdr:spPr bwMode="auto">
        <a:xfrm>
          <a:off x="7620000" y="59245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293687</xdr:colOff>
      <xdr:row>4</xdr:row>
      <xdr:rowOff>19050</xdr:rowOff>
    </xdr:from>
    <xdr:to>
      <xdr:col>11</xdr:col>
      <xdr:colOff>255587</xdr:colOff>
      <xdr:row>23</xdr:row>
      <xdr:rowOff>88900</xdr:rowOff>
    </xdr:to>
    <xdr:graphicFrame macro="">
      <xdr:nvGraphicFramePr>
        <xdr:cNvPr id="68" name="Chart 69">
          <a:extLst>
            <a:ext uri="{FF2B5EF4-FFF2-40B4-BE49-F238E27FC236}">
              <a16:creationId xmlns:a16="http://schemas.microsoft.com/office/drawing/2014/main" xmlns="" id="{6D8A103C-2F8F-294E-BF4E-BE2220E1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0.31541</cdr:x>
      <cdr:y>0.68484</cdr:y>
    </cdr:from>
    <cdr:to>
      <cdr:x>0.67503</cdr:x>
      <cdr:y>0.79942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1327" y="2251417"/>
          <a:ext cx="2458355" cy="35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Personal académico total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 43,156</a:t>
          </a:r>
          <a:r>
            <a:rPr lang="es-MX" sz="900" b="1" i="0" strike="noStrike" baseline="30000">
              <a:solidFill>
                <a:srgbClr val="000000"/>
              </a:solidFill>
              <a:latin typeface="Arial"/>
              <a:cs typeface="Arial"/>
            </a:rPr>
            <a:t>f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>
        <row r="10">
          <cell r="G10" t="str">
            <v>Hombres</v>
          </cell>
          <cell r="H10" t="str">
            <v>Mujeres</v>
          </cell>
        </row>
        <row r="11">
          <cell r="G11">
            <v>23199</v>
          </cell>
          <cell r="H11">
            <v>19957</v>
          </cell>
        </row>
        <row r="12">
          <cell r="G12">
            <v>53.75614051348596</v>
          </cell>
          <cell r="H12">
            <v>46.243859486514047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K47"/>
  <sheetViews>
    <sheetView tabSelected="1" zoomScaleNormal="100" workbookViewId="0">
      <selection activeCell="A37" sqref="A37:K37"/>
    </sheetView>
  </sheetViews>
  <sheetFormatPr baseColWidth="10" defaultColWidth="11.42578125" defaultRowHeight="12.75" x14ac:dyDescent="0.2"/>
  <cols>
    <col min="1" max="1" width="45.7109375" style="2" customWidth="1"/>
    <col min="2" max="4" width="11.42578125" style="4" customWidth="1"/>
    <col min="5" max="5" width="11.42578125" style="4"/>
    <col min="6" max="16384" width="11.4257812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3"/>
      <c r="B2" s="3"/>
      <c r="C2" s="3"/>
      <c r="D2" s="3"/>
      <c r="E2" s="3"/>
      <c r="F2" s="3"/>
      <c r="G2" s="3"/>
    </row>
    <row r="3" spans="1:11" ht="15" customHeight="1" x14ac:dyDescent="0.2">
      <c r="A3" s="1" t="s">
        <v>1</v>
      </c>
      <c r="B3" s="1"/>
      <c r="C3" s="1"/>
      <c r="D3" s="1"/>
      <c r="E3" s="3"/>
      <c r="F3" s="3"/>
      <c r="G3" s="3"/>
    </row>
    <row r="4" spans="1:11" ht="15" customHeight="1" x14ac:dyDescent="0.2"/>
    <row r="5" spans="1:11" ht="15" customHeight="1" x14ac:dyDescent="0.2">
      <c r="A5" s="5" t="s">
        <v>2</v>
      </c>
      <c r="B5" s="6" t="s">
        <v>3</v>
      </c>
      <c r="C5" s="6"/>
      <c r="D5" s="6"/>
      <c r="F5" s="7"/>
      <c r="H5" s="7"/>
    </row>
    <row r="6" spans="1:11" s="10" customFormat="1" ht="15" customHeight="1" x14ac:dyDescent="0.2">
      <c r="A6" s="5"/>
      <c r="B6" s="8" t="s">
        <v>4</v>
      </c>
      <c r="C6" s="8" t="s">
        <v>5</v>
      </c>
      <c r="D6" s="8" t="s">
        <v>6</v>
      </c>
      <c r="E6" s="4"/>
      <c r="F6" s="9"/>
      <c r="H6" s="9"/>
    </row>
    <row r="7" spans="1:11" ht="9" customHeight="1" x14ac:dyDescent="0.2">
      <c r="F7" s="7"/>
      <c r="G7" s="7"/>
      <c r="H7" s="7"/>
    </row>
    <row r="8" spans="1:11" ht="15" customHeight="1" x14ac:dyDescent="0.2">
      <c r="A8" s="11" t="s">
        <v>7</v>
      </c>
      <c r="B8" s="4">
        <v>1683</v>
      </c>
      <c r="C8" s="4">
        <v>1019</v>
      </c>
      <c r="D8" s="4">
        <f t="shared" ref="D8:D13" si="0">SUM(B8:C8)</f>
        <v>2702</v>
      </c>
      <c r="E8" s="2"/>
      <c r="F8" s="12"/>
      <c r="G8" s="4"/>
      <c r="H8" s="13"/>
    </row>
    <row r="9" spans="1:11" ht="15" customHeight="1" x14ac:dyDescent="0.2">
      <c r="A9" s="11" t="s">
        <v>8</v>
      </c>
      <c r="B9" s="4">
        <v>3011</v>
      </c>
      <c r="C9" s="4">
        <v>2624</v>
      </c>
      <c r="D9" s="4">
        <f t="shared" si="0"/>
        <v>5635</v>
      </c>
      <c r="E9" s="2"/>
      <c r="F9" s="12"/>
      <c r="G9" s="4"/>
      <c r="H9" s="13"/>
    </row>
    <row r="10" spans="1:11" ht="15" customHeight="1" x14ac:dyDescent="0.2">
      <c r="A10" s="11" t="s">
        <v>9</v>
      </c>
      <c r="B10" s="4">
        <v>2257</v>
      </c>
      <c r="C10" s="4">
        <v>2363</v>
      </c>
      <c r="D10" s="4">
        <f t="shared" si="0"/>
        <v>4620</v>
      </c>
      <c r="E10" s="2"/>
      <c r="F10" s="12"/>
      <c r="G10" s="14" t="s">
        <v>4</v>
      </c>
      <c r="H10" s="14" t="s">
        <v>5</v>
      </c>
      <c r="I10" s="14" t="s">
        <v>6</v>
      </c>
    </row>
    <row r="11" spans="1:11" ht="15" customHeight="1" x14ac:dyDescent="0.2">
      <c r="A11" s="11" t="s">
        <v>10</v>
      </c>
      <c r="B11" s="4">
        <v>15031</v>
      </c>
      <c r="C11" s="4">
        <v>12994</v>
      </c>
      <c r="D11" s="4">
        <f t="shared" si="0"/>
        <v>28025</v>
      </c>
      <c r="E11" s="2"/>
      <c r="F11" s="12"/>
      <c r="G11" s="14">
        <v>23199</v>
      </c>
      <c r="H11" s="14">
        <v>19957</v>
      </c>
      <c r="I11" s="14">
        <f>SUM(G11:H11)</f>
        <v>43156</v>
      </c>
    </row>
    <row r="12" spans="1:11" ht="15" customHeight="1" x14ac:dyDescent="0.2">
      <c r="A12" s="11" t="s">
        <v>11</v>
      </c>
      <c r="B12" s="4">
        <v>2572</v>
      </c>
      <c r="C12" s="4">
        <v>2307</v>
      </c>
      <c r="D12" s="4">
        <f t="shared" si="0"/>
        <v>4879</v>
      </c>
      <c r="E12" s="2"/>
      <c r="F12" s="15"/>
      <c r="G12" s="16">
        <f>G11/$I$11*100</f>
        <v>53.75614051348596</v>
      </c>
      <c r="H12" s="16">
        <f>H11/$I$11*100</f>
        <v>46.243859486514047</v>
      </c>
      <c r="I12" s="14">
        <f>SUM(G12:H12)</f>
        <v>100</v>
      </c>
    </row>
    <row r="13" spans="1:11" ht="15" customHeight="1" x14ac:dyDescent="0.2">
      <c r="A13" s="11" t="s">
        <v>12</v>
      </c>
      <c r="B13" s="4">
        <v>99</v>
      </c>
      <c r="C13" s="4">
        <v>40</v>
      </c>
      <c r="D13" s="4">
        <f t="shared" si="0"/>
        <v>139</v>
      </c>
      <c r="E13" s="2"/>
      <c r="F13" s="12"/>
      <c r="G13" s="4"/>
      <c r="H13" s="13"/>
    </row>
    <row r="14" spans="1:11" ht="9" customHeight="1" x14ac:dyDescent="0.2">
      <c r="D14" s="17"/>
      <c r="E14" s="2"/>
      <c r="G14" s="4"/>
      <c r="H14" s="13"/>
    </row>
    <row r="15" spans="1:11" ht="15" customHeight="1" x14ac:dyDescent="0.2">
      <c r="A15" s="18"/>
      <c r="B15" s="19"/>
      <c r="C15" s="19"/>
      <c r="D15" s="19"/>
      <c r="E15" s="19"/>
      <c r="F15" s="18"/>
      <c r="G15" s="4"/>
      <c r="H15" s="13"/>
    </row>
    <row r="16" spans="1:11" ht="15" customHeight="1" x14ac:dyDescent="0.2">
      <c r="A16" s="18"/>
      <c r="B16" s="19"/>
      <c r="C16" s="19"/>
      <c r="D16" s="19"/>
      <c r="E16" s="19"/>
      <c r="F16" s="18"/>
      <c r="G16" s="4"/>
      <c r="I16" s="4"/>
    </row>
    <row r="17" spans="1:9" s="18" customFormat="1" ht="15" customHeight="1" x14ac:dyDescent="0.2">
      <c r="A17" s="2"/>
      <c r="B17" s="2"/>
      <c r="C17" s="2"/>
      <c r="D17" s="2"/>
      <c r="E17" s="4"/>
      <c r="F17" s="2"/>
      <c r="G17" s="20"/>
      <c r="I17" s="4"/>
    </row>
    <row r="18" spans="1:9" ht="15" customHeight="1" x14ac:dyDescent="0.2">
      <c r="A18" s="1" t="s">
        <v>13</v>
      </c>
      <c r="B18" s="1"/>
      <c r="C18" s="1"/>
      <c r="D18" s="1"/>
    </row>
    <row r="19" spans="1:9" ht="15" customHeight="1" x14ac:dyDescent="0.2">
      <c r="A19" s="21"/>
      <c r="B19" s="21"/>
      <c r="C19" s="18"/>
      <c r="D19" s="2"/>
      <c r="E19" s="21"/>
      <c r="F19" s="18"/>
    </row>
    <row r="20" spans="1:9" ht="15" customHeight="1" x14ac:dyDescent="0.2">
      <c r="A20" s="5" t="s">
        <v>14</v>
      </c>
      <c r="B20" s="6" t="s">
        <v>15</v>
      </c>
      <c r="C20" s="6"/>
      <c r="D20" s="6"/>
      <c r="E20" s="2"/>
    </row>
    <row r="21" spans="1:9" ht="15" customHeight="1" x14ac:dyDescent="0.2">
      <c r="A21" s="5"/>
      <c r="B21" s="8" t="s">
        <v>4</v>
      </c>
      <c r="C21" s="8" t="s">
        <v>5</v>
      </c>
      <c r="D21" s="8" t="s">
        <v>6</v>
      </c>
      <c r="E21" s="2"/>
      <c r="F21" s="22"/>
    </row>
    <row r="22" spans="1:9" ht="9" customHeight="1" x14ac:dyDescent="0.2">
      <c r="E22" s="2"/>
    </row>
    <row r="23" spans="1:9" ht="15" customHeight="1" x14ac:dyDescent="0.2">
      <c r="A23" s="11" t="s">
        <v>16</v>
      </c>
      <c r="B23" s="4">
        <v>749</v>
      </c>
      <c r="C23" s="4">
        <v>867</v>
      </c>
      <c r="D23" s="4">
        <f t="shared" ref="D23:D30" si="1">SUM(B23:C23)</f>
        <v>1616</v>
      </c>
      <c r="E23" s="2"/>
    </row>
    <row r="24" spans="1:9" ht="15" customHeight="1" x14ac:dyDescent="0.2">
      <c r="A24" s="11" t="s">
        <v>17</v>
      </c>
      <c r="B24" s="4">
        <v>2008</v>
      </c>
      <c r="C24" s="4">
        <v>1115</v>
      </c>
      <c r="D24" s="4">
        <f t="shared" si="1"/>
        <v>3123</v>
      </c>
      <c r="E24" s="2"/>
      <c r="G24" s="23"/>
      <c r="H24" s="23"/>
      <c r="I24" s="23"/>
    </row>
    <row r="25" spans="1:9" ht="15" customHeight="1" x14ac:dyDescent="0.2">
      <c r="A25" s="11" t="s">
        <v>18</v>
      </c>
      <c r="B25" s="4">
        <v>12136</v>
      </c>
      <c r="C25" s="4">
        <v>9693</v>
      </c>
      <c r="D25" s="4">
        <f t="shared" si="1"/>
        <v>21829</v>
      </c>
      <c r="E25" s="2"/>
    </row>
    <row r="26" spans="1:9" ht="15" customHeight="1" x14ac:dyDescent="0.2">
      <c r="A26" s="11" t="s">
        <v>19</v>
      </c>
      <c r="B26" s="4">
        <v>385</v>
      </c>
      <c r="C26" s="4">
        <v>556</v>
      </c>
      <c r="D26" s="4">
        <f t="shared" si="1"/>
        <v>941</v>
      </c>
      <c r="E26" s="2"/>
      <c r="H26" s="4"/>
    </row>
    <row r="27" spans="1:9" ht="15" customHeight="1" x14ac:dyDescent="0.2">
      <c r="A27" s="11" t="s">
        <v>20</v>
      </c>
      <c r="B27" s="4">
        <v>5301</v>
      </c>
      <c r="C27" s="4">
        <v>4899</v>
      </c>
      <c r="D27" s="4">
        <f t="shared" si="1"/>
        <v>10200</v>
      </c>
      <c r="E27" s="2"/>
      <c r="H27" s="4"/>
    </row>
    <row r="28" spans="1:9" ht="15" customHeight="1" x14ac:dyDescent="0.2">
      <c r="A28" s="11" t="s">
        <v>21</v>
      </c>
      <c r="B28" s="4">
        <v>1111</v>
      </c>
      <c r="C28" s="4">
        <v>1318</v>
      </c>
      <c r="D28" s="4">
        <f t="shared" si="1"/>
        <v>2429</v>
      </c>
      <c r="E28" s="2"/>
    </row>
    <row r="29" spans="1:9" ht="15" customHeight="1" x14ac:dyDescent="0.2">
      <c r="A29" s="11" t="s">
        <v>22</v>
      </c>
      <c r="B29" s="4">
        <v>1619</v>
      </c>
      <c r="C29" s="4">
        <v>1494</v>
      </c>
      <c r="D29" s="4">
        <f t="shared" si="1"/>
        <v>3113</v>
      </c>
      <c r="E29" s="2"/>
    </row>
    <row r="30" spans="1:9" ht="15" customHeight="1" x14ac:dyDescent="0.2">
      <c r="A30" s="11" t="s">
        <v>23</v>
      </c>
      <c r="B30" s="4">
        <v>543</v>
      </c>
      <c r="C30" s="4">
        <v>518</v>
      </c>
      <c r="D30" s="4">
        <f t="shared" si="1"/>
        <v>1061</v>
      </c>
      <c r="E30" s="2"/>
    </row>
    <row r="31" spans="1:9" ht="9" customHeight="1" x14ac:dyDescent="0.2">
      <c r="E31" s="2"/>
    </row>
    <row r="32" spans="1:9" x14ac:dyDescent="0.2">
      <c r="A32" s="4"/>
      <c r="C32" s="2"/>
      <c r="D32" s="2"/>
      <c r="E32" s="2"/>
    </row>
    <row r="33" spans="1:11" ht="12.75" customHeight="1" x14ac:dyDescent="0.2">
      <c r="A33" s="24" t="s">
        <v>24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x14ac:dyDescent="0.2">
      <c r="A34" s="25" t="s">
        <v>25</v>
      </c>
      <c r="E34" s="2"/>
    </row>
    <row r="35" spans="1:11" x14ac:dyDescent="0.2">
      <c r="A35" s="26" t="s">
        <v>26</v>
      </c>
    </row>
    <row r="36" spans="1:11" ht="12.75" customHeight="1" x14ac:dyDescent="0.2">
      <c r="A36" s="24" t="s">
        <v>27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23.25" customHeight="1" x14ac:dyDescent="0.2">
      <c r="A37" s="27" t="s">
        <v>28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">
      <c r="A38" s="29" t="s">
        <v>29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x14ac:dyDescent="0.2">
      <c r="B39" s="2"/>
      <c r="C39" s="2"/>
      <c r="D39" s="2"/>
    </row>
    <row r="40" spans="1:11" x14ac:dyDescent="0.2">
      <c r="A40" s="24" t="s">
        <v>30</v>
      </c>
    </row>
    <row r="41" spans="1:11" x14ac:dyDescent="0.2">
      <c r="E41" s="2"/>
      <c r="G41" s="31"/>
      <c r="H41" s="21"/>
    </row>
    <row r="42" spans="1:11" x14ac:dyDescent="0.2">
      <c r="B42" s="12"/>
    </row>
    <row r="43" spans="1:11" x14ac:dyDescent="0.2">
      <c r="B43" s="12"/>
    </row>
    <row r="44" spans="1:11" x14ac:dyDescent="0.2">
      <c r="B44" s="12"/>
    </row>
    <row r="45" spans="1:11" x14ac:dyDescent="0.2">
      <c r="B45" s="12"/>
    </row>
    <row r="46" spans="1:11" x14ac:dyDescent="0.2">
      <c r="B46" s="12"/>
    </row>
    <row r="47" spans="1:11" x14ac:dyDescent="0.2">
      <c r="B47" s="19"/>
      <c r="C47" s="32"/>
      <c r="D47" s="32"/>
      <c r="E47" s="32"/>
    </row>
  </sheetData>
  <mergeCells count="8">
    <mergeCell ref="A37:K37"/>
    <mergeCell ref="A1:K1"/>
    <mergeCell ref="A3:D3"/>
    <mergeCell ref="A5:A6"/>
    <mergeCell ref="B5:D5"/>
    <mergeCell ref="A18:D18"/>
    <mergeCell ref="A20:A21"/>
    <mergeCell ref="B20:D20"/>
  </mergeCells>
  <printOptions horizontalCentered="1"/>
  <pageMargins left="0.59" right="0.59" top="0.79000000000000015" bottom="0.79000000000000015" header="0.39000000000000007" footer="0.39000000000000007"/>
  <pageSetup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personas</vt:lpstr>
      <vt:lpstr>personas!Área_de_impresión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2025-03-28T18:52:29Z</dcterms:created>
  <dcterms:modified xsi:type="dcterms:W3CDTF">2025-03-28T18:52:42Z</dcterms:modified>
</cp:coreProperties>
</file>