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9F7F15A8-36F7-1543-B636-BAC62A029FF6}" xr6:coauthVersionLast="47" xr6:coauthVersionMax="47" xr10:uidLastSave="{00000000-0000-0000-0000-000000000000}"/>
  <bookViews>
    <workbookView xWindow="17260" yWindow="9420" windowWidth="26840" windowHeight="15940" xr2:uid="{97A4DBAE-DEBD-2743-8431-12FEEA94A003}"/>
  </bookViews>
  <sheets>
    <sheet name="ccu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B49" i="1"/>
  <c r="C38" i="1"/>
  <c r="H13" i="1" s="1"/>
  <c r="B38" i="1"/>
  <c r="C32" i="1"/>
  <c r="B32" i="1"/>
  <c r="C27" i="1"/>
  <c r="B27" i="1"/>
  <c r="C23" i="1"/>
  <c r="B23" i="1"/>
  <c r="H14" i="1"/>
  <c r="C14" i="1"/>
  <c r="H9" i="1" s="1"/>
  <c r="B14" i="1"/>
  <c r="H12" i="1"/>
  <c r="H11" i="1"/>
  <c r="H10" i="1"/>
  <c r="C8" i="1"/>
  <c r="C65" i="1" s="1"/>
  <c r="B8" i="1"/>
  <c r="B65" i="1" s="1"/>
  <c r="H8" i="1" l="1"/>
  <c r="H15" i="1" l="1"/>
  <c r="H22" i="1"/>
</calcChain>
</file>

<file path=xl/sharedStrings.xml><?xml version="1.0" encoding="utf-8"?>
<sst xmlns="http://schemas.openxmlformats.org/spreadsheetml/2006/main" count="72" uniqueCount="39">
  <si>
    <t>UNAM. DIFUSIÓN CULTURAL</t>
  </si>
  <si>
    <t>ACTIVIDADES REALIZADAS EN LOS RECINTOS DEL</t>
  </si>
  <si>
    <t>CENTRO CULTURAL UNIVERSITARIO</t>
  </si>
  <si>
    <t>Recintos</t>
  </si>
  <si>
    <t>Funciones</t>
  </si>
  <si>
    <t>Asistencia</t>
  </si>
  <si>
    <t>MÚSICA</t>
  </si>
  <si>
    <t>Música</t>
  </si>
  <si>
    <t>Sala Nezahualcóyotl</t>
  </si>
  <si>
    <t>Teatro</t>
  </si>
  <si>
    <t>Sala Carlos Chávez</t>
  </si>
  <si>
    <t>Danza</t>
  </si>
  <si>
    <t>Sala Miguel Covarrubias</t>
  </si>
  <si>
    <t>Cine</t>
  </si>
  <si>
    <t>Salón de Danza</t>
  </si>
  <si>
    <t>Multidisciplinarias</t>
  </si>
  <si>
    <t>Explanada de la Espiga</t>
  </si>
  <si>
    <t>Actividades literarias</t>
  </si>
  <si>
    <t>TEATRO</t>
  </si>
  <si>
    <t>Otras actividades</t>
  </si>
  <si>
    <t>Teatro Juan Ruiz de Alarcón</t>
  </si>
  <si>
    <t>Foro Sor Juana Inés de la Cruz</t>
  </si>
  <si>
    <t>Caja negra del CUT</t>
  </si>
  <si>
    <t>Foro del CUT</t>
  </si>
  <si>
    <t>Explanada del CCU</t>
  </si>
  <si>
    <t>Explanada de La Espiga</t>
  </si>
  <si>
    <t>DANZA</t>
  </si>
  <si>
    <t>CINE</t>
  </si>
  <si>
    <t>Sala José Revueltas</t>
  </si>
  <si>
    <t>Sala Carlos Monsiváis</t>
  </si>
  <si>
    <t>Sala Julio Bracho</t>
  </si>
  <si>
    <t>MULTIDISCIPLINARIAS</t>
  </si>
  <si>
    <r>
      <t>ACTIVIDADES LITERARIAS</t>
    </r>
    <r>
      <rPr>
        <b/>
        <vertAlign val="superscript"/>
        <sz val="10"/>
        <rFont val="Arial"/>
        <family val="2"/>
      </rPr>
      <t xml:space="preserve"> a</t>
    </r>
  </si>
  <si>
    <t>Caja Negra del CUT</t>
  </si>
  <si>
    <r>
      <t>OTRAS ACTIVIDADES</t>
    </r>
    <r>
      <rPr>
        <b/>
        <vertAlign val="superscript"/>
        <sz val="10"/>
        <rFont val="Arial"/>
        <family val="2"/>
      </rPr>
      <t xml:space="preserve"> b</t>
    </r>
  </si>
  <si>
    <t>Explanada del CUT</t>
  </si>
  <si>
    <r>
      <t xml:space="preserve">a </t>
    </r>
    <r>
      <rPr>
        <sz val="8"/>
        <rFont val="Arial"/>
        <family val="2"/>
      </rPr>
      <t>Incluye ceremonias, conferencias, encuentros, lecturas literarias, mesas redondas, multidisciplinarias, obras fílmicas, obras de teatro, presentación de publicaciones, proyecciones de video, seminarios y talleres.</t>
    </r>
  </si>
  <si>
    <r>
      <t xml:space="preserve">b </t>
    </r>
    <r>
      <rPr>
        <sz val="8"/>
        <rFont val="Arial"/>
        <family val="2"/>
      </rPr>
      <t>Se contemplan ceremonias, clases, conferencias, cursos, develaciones de placa, exposiciones, festivales, foros, jornadas, mesas de venta, mesas redondas, performance, prestentación de publicaciones, proyecciones de video, residencias artísticas, seminarios,  talleres y visitas guiadas.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</si>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</sst>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7" fillId="0" borderId="0" xfId="1" applyFont="1"/>
    <xf numFmtId="3" fontId="7" fillId="0" borderId="0" xfId="1" applyNumberFormat="1" applyFont="1"/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horizontal="right" vertical="center"/>
    </xf>
    <xf numFmtId="3" fontId="1" fillId="0" borderId="0" xfId="1" applyNumberFormat="1"/>
    <xf numFmtId="3" fontId="6" fillId="0" borderId="0" xfId="1" applyNumberFormat="1" applyFont="1"/>
    <xf numFmtId="3" fontId="1" fillId="0" borderId="0" xfId="1" applyNumberFormat="1" applyAlignment="1">
      <alignment horizontal="left" vertical="center" inden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left" vertical="top" wrapText="1"/>
    </xf>
  </cellXfs>
  <cellStyles count="2">
    <cellStyle name="Normal" xfId="0" builtinId="0"/>
    <cellStyle name="Normal 2" xfId="1" xr:uid="{5F79C0B8-47A2-FB49-A2A8-DAE289EAD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CENTRO CULTURAL UNIVERSITARIO</a:t>
            </a:r>
          </a:p>
          <a:p>
            <a:pPr>
              <a:defRPr/>
            </a:pPr>
            <a:r>
              <a:rPr lang="es-ES"/>
              <a:t>ASISTENCIA 2023</a:t>
            </a:r>
          </a:p>
          <a:p>
            <a:pPr>
              <a:defRPr/>
            </a:pPr>
            <a:endParaRPr lang="es-ES"/>
          </a:p>
        </c:rich>
      </c:tx>
      <c:layout>
        <c:manualLayout>
          <c:xMode val="edge"/>
          <c:yMode val="edge"/>
          <c:x val="0.32075045088637699"/>
          <c:y val="4.536275097592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045597824964639"/>
          <c:y val="0.10681186447873131"/>
          <c:w val="0.70350070534101505"/>
          <c:h val="0.6170440170388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ccu_!$G$8:$G$14</c:f>
              <c:strCache>
                <c:ptCount val="7"/>
                <c:pt idx="0">
                  <c:v>Música</c:v>
                </c:pt>
                <c:pt idx="1">
                  <c:v>Teatro</c:v>
                </c:pt>
                <c:pt idx="2">
                  <c:v>Danza</c:v>
                </c:pt>
                <c:pt idx="3">
                  <c:v>Cine</c:v>
                </c:pt>
                <c:pt idx="4">
                  <c:v>Multidisciplinarias</c:v>
                </c:pt>
                <c:pt idx="5">
                  <c:v>Actividades literarias</c:v>
                </c:pt>
                <c:pt idx="6">
                  <c:v>Otras actividades</c:v>
                </c:pt>
              </c:strCache>
            </c:strRef>
          </c:cat>
          <c:val>
            <c:numRef>
              <c:f>ccu_!$H$8:$H$14</c:f>
              <c:numCache>
                <c:formatCode>#,##0</c:formatCode>
                <c:ptCount val="7"/>
                <c:pt idx="0">
                  <c:v>334150</c:v>
                </c:pt>
                <c:pt idx="1">
                  <c:v>49105</c:v>
                </c:pt>
                <c:pt idx="2">
                  <c:v>39982</c:v>
                </c:pt>
                <c:pt idx="3">
                  <c:v>19482</c:v>
                </c:pt>
                <c:pt idx="4">
                  <c:v>1074</c:v>
                </c:pt>
                <c:pt idx="5">
                  <c:v>20932</c:v>
                </c:pt>
                <c:pt idx="6">
                  <c:v>44811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7-0E4F-9AE5-E94C07BA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862208"/>
        <c:axId val="128547008"/>
      </c:barChart>
      <c:catAx>
        <c:axId val="1528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547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547008"/>
        <c:scaling>
          <c:orientation val="minMax"/>
          <c:max val="2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Asistentes</a:t>
                </a:r>
              </a:p>
            </c:rich>
          </c:tx>
          <c:layout>
            <c:manualLayout>
              <c:xMode val="edge"/>
              <c:yMode val="edge"/>
              <c:x val="7.8357160662179806E-2"/>
              <c:y val="0.41519517166953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862208"/>
        <c:crosses val="autoZero"/>
        <c:crossBetween val="between"/>
        <c:majorUnit val="20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105568</xdr:colOff>
      <xdr:row>5</xdr:row>
      <xdr:rowOff>4233</xdr:rowOff>
    </xdr:from>
    <xdr:to>
      <xdr:col>11</xdr:col>
      <xdr:colOff>53975</xdr:colOff>
      <xdr:row>57</xdr:row>
      <xdr:rowOff>105833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34F3FD-4B44-614F-8AAE-AF0A4FF68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G8" t="str">
            <v>Música</v>
          </cell>
          <cell r="H8">
            <v>334150</v>
          </cell>
        </row>
        <row r="9">
          <cell r="G9" t="str">
            <v>Teatro</v>
          </cell>
          <cell r="H9">
            <v>49105</v>
          </cell>
        </row>
        <row r="10">
          <cell r="G10" t="str">
            <v>Danza</v>
          </cell>
          <cell r="H10">
            <v>39982</v>
          </cell>
        </row>
        <row r="11">
          <cell r="G11" t="str">
            <v>Cine</v>
          </cell>
          <cell r="H11">
            <v>19482</v>
          </cell>
        </row>
        <row r="12">
          <cell r="G12" t="str">
            <v>Multidisciplinarias</v>
          </cell>
          <cell r="H12">
            <v>1074</v>
          </cell>
        </row>
        <row r="13">
          <cell r="G13" t="str">
            <v>Actividades literarias</v>
          </cell>
          <cell r="H13">
            <v>20932</v>
          </cell>
        </row>
        <row r="14">
          <cell r="G14" t="str">
            <v>Otras actividades</v>
          </cell>
          <cell r="H14">
            <v>44811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EB25-92B2-3A43-9F1D-5531BB61D306}">
  <sheetPr>
    <tabColor theme="5" tint="-0.249977111117893"/>
    <pageSetUpPr fitToPage="1"/>
  </sheetPr>
  <dimension ref="A1:U810"/>
  <sheetViews>
    <sheetView tabSelected="1" zoomScaleNormal="100" workbookViewId="0">
      <selection sqref="A1:C1"/>
    </sheetView>
  </sheetViews>
  <sheetFormatPr baseColWidth="10" defaultColWidth="11.5" defaultRowHeight="13" x14ac:dyDescent="0.15"/>
  <cols>
    <col min="1" max="1" width="40.83203125" style="4" customWidth="1"/>
    <col min="2" max="3" width="11.1640625" style="3" customWidth="1"/>
    <col min="4" max="12" width="11.5" style="3" customWidth="1"/>
    <col min="13" max="16384" width="11.5" style="4"/>
  </cols>
  <sheetData>
    <row r="1" spans="1:21" ht="15" customHeight="1" x14ac:dyDescent="0.15">
      <c r="A1" s="1" t="s">
        <v>0</v>
      </c>
      <c r="B1" s="1"/>
      <c r="C1" s="1"/>
      <c r="D1" s="2"/>
      <c r="E1" s="2"/>
      <c r="F1" s="2"/>
    </row>
    <row r="2" spans="1:21" ht="15" customHeight="1" x14ac:dyDescent="0.15">
      <c r="A2" s="1" t="s">
        <v>1</v>
      </c>
      <c r="B2" s="1"/>
      <c r="C2" s="1"/>
      <c r="D2" s="2"/>
      <c r="E2" s="2"/>
      <c r="F2" s="2"/>
    </row>
    <row r="3" spans="1:21" ht="15" customHeight="1" x14ac:dyDescent="0.15">
      <c r="A3" s="1" t="s">
        <v>2</v>
      </c>
      <c r="B3" s="1"/>
      <c r="C3" s="1"/>
      <c r="D3" s="2"/>
      <c r="E3" s="2"/>
      <c r="F3" s="2"/>
      <c r="M3" s="5"/>
      <c r="N3" s="5"/>
      <c r="O3" s="5"/>
      <c r="P3" s="5"/>
      <c r="Q3" s="6"/>
      <c r="R3" s="6"/>
      <c r="S3" s="6"/>
      <c r="T3" s="6"/>
      <c r="U3" s="6"/>
    </row>
    <row r="4" spans="1:21" ht="15" customHeight="1" x14ac:dyDescent="0.15">
      <c r="A4" s="1">
        <v>2023</v>
      </c>
      <c r="B4" s="1"/>
      <c r="C4" s="1"/>
      <c r="D4" s="2"/>
      <c r="E4" s="2"/>
      <c r="F4" s="2"/>
      <c r="M4" s="5"/>
      <c r="N4" s="5"/>
      <c r="O4" s="5"/>
      <c r="P4" s="5"/>
      <c r="Q4" s="6"/>
      <c r="R4" s="6"/>
      <c r="S4" s="6"/>
      <c r="T4" s="6"/>
      <c r="U4" s="6"/>
    </row>
    <row r="5" spans="1:21" x14ac:dyDescent="0.15">
      <c r="A5" s="6"/>
      <c r="B5" s="2"/>
      <c r="C5" s="2"/>
      <c r="D5" s="2"/>
      <c r="E5" s="2"/>
      <c r="F5" s="2"/>
      <c r="M5" s="6"/>
      <c r="N5" s="6"/>
      <c r="O5" s="6"/>
      <c r="P5" s="6"/>
      <c r="Q5" s="6"/>
      <c r="R5" s="6"/>
      <c r="S5" s="6"/>
      <c r="T5" s="6"/>
      <c r="U5" s="6"/>
    </row>
    <row r="6" spans="1:21" ht="15" customHeight="1" x14ac:dyDescent="0.15">
      <c r="A6" s="7" t="s">
        <v>3</v>
      </c>
      <c r="B6" s="7" t="s">
        <v>4</v>
      </c>
      <c r="C6" s="7" t="s">
        <v>5</v>
      </c>
      <c r="D6" s="2"/>
      <c r="E6" s="2"/>
      <c r="F6" s="2"/>
      <c r="G6" s="8"/>
      <c r="H6" s="8"/>
      <c r="M6" s="6"/>
      <c r="N6" s="6"/>
      <c r="O6" s="6"/>
      <c r="P6" s="6"/>
      <c r="Q6" s="6"/>
      <c r="R6" s="6"/>
      <c r="S6" s="6"/>
      <c r="T6" s="6"/>
      <c r="U6" s="6"/>
    </row>
    <row r="7" spans="1:21" ht="9" customHeight="1" x14ac:dyDescent="0.15">
      <c r="A7" s="9"/>
      <c r="B7" s="9"/>
      <c r="C7" s="9"/>
      <c r="D7" s="2"/>
      <c r="E7" s="2"/>
      <c r="F7" s="2"/>
      <c r="M7" s="6"/>
      <c r="N7" s="6"/>
      <c r="O7" s="6"/>
      <c r="P7" s="6"/>
      <c r="Q7" s="6"/>
      <c r="R7" s="6"/>
      <c r="S7" s="6"/>
      <c r="T7" s="6"/>
      <c r="U7" s="6"/>
    </row>
    <row r="8" spans="1:21" s="3" customFormat="1" ht="15" customHeight="1" x14ac:dyDescent="0.15">
      <c r="A8" s="9" t="s">
        <v>6</v>
      </c>
      <c r="B8" s="10">
        <f>SUM(B9:B13)</f>
        <v>262</v>
      </c>
      <c r="C8" s="10">
        <f>SUM(C9:C13)</f>
        <v>334150</v>
      </c>
      <c r="D8" s="2"/>
      <c r="E8" s="2"/>
      <c r="F8" s="2"/>
      <c r="G8" s="11" t="s">
        <v>7</v>
      </c>
      <c r="H8" s="12">
        <f>C8</f>
        <v>334150</v>
      </c>
      <c r="M8" s="6"/>
      <c r="N8" s="6"/>
      <c r="O8" s="6"/>
      <c r="P8" s="6"/>
      <c r="Q8" s="6"/>
      <c r="R8" s="6"/>
      <c r="S8" s="6"/>
      <c r="T8" s="6"/>
      <c r="U8" s="6"/>
    </row>
    <row r="9" spans="1:21" s="3" customFormat="1" ht="15" customHeight="1" x14ac:dyDescent="0.15">
      <c r="A9" s="13" t="s">
        <v>8</v>
      </c>
      <c r="B9" s="14">
        <v>193</v>
      </c>
      <c r="C9" s="14">
        <v>323543</v>
      </c>
      <c r="D9" s="2"/>
      <c r="E9" s="2"/>
      <c r="F9" s="2"/>
      <c r="G9" s="11" t="s">
        <v>9</v>
      </c>
      <c r="H9" s="12">
        <f>C14</f>
        <v>49105</v>
      </c>
      <c r="M9" s="6"/>
      <c r="N9" s="6"/>
      <c r="O9" s="6"/>
      <c r="P9" s="6"/>
      <c r="Q9" s="6"/>
      <c r="R9" s="6"/>
      <c r="S9" s="6"/>
      <c r="T9" s="6"/>
      <c r="U9" s="6"/>
    </row>
    <row r="10" spans="1:21" s="3" customFormat="1" ht="15" customHeight="1" x14ac:dyDescent="0.15">
      <c r="A10" s="13" t="s">
        <v>10</v>
      </c>
      <c r="B10" s="14">
        <v>61</v>
      </c>
      <c r="C10" s="14">
        <v>5176</v>
      </c>
      <c r="D10" s="2"/>
      <c r="E10" s="2"/>
      <c r="F10" s="2"/>
      <c r="G10" s="11" t="s">
        <v>11</v>
      </c>
      <c r="H10" s="12">
        <f>C23</f>
        <v>39982</v>
      </c>
      <c r="M10" s="6"/>
      <c r="N10" s="6"/>
      <c r="O10" s="6"/>
      <c r="P10" s="6"/>
      <c r="Q10" s="6"/>
      <c r="R10" s="6"/>
      <c r="S10" s="6"/>
      <c r="T10" s="6"/>
      <c r="U10" s="6"/>
    </row>
    <row r="11" spans="1:21" s="3" customFormat="1" ht="15" customHeight="1" x14ac:dyDescent="0.15">
      <c r="A11" s="13" t="s">
        <v>12</v>
      </c>
      <c r="B11" s="14">
        <v>4</v>
      </c>
      <c r="C11" s="14">
        <v>2219</v>
      </c>
      <c r="D11" s="2"/>
      <c r="E11" s="2"/>
      <c r="F11" s="2"/>
      <c r="G11" s="11" t="s">
        <v>13</v>
      </c>
      <c r="H11" s="12">
        <f>C27</f>
        <v>19482</v>
      </c>
      <c r="M11" s="6"/>
      <c r="N11" s="6"/>
      <c r="O11" s="6"/>
      <c r="P11" s="6"/>
      <c r="Q11" s="6"/>
      <c r="R11" s="6"/>
      <c r="S11" s="6"/>
      <c r="T11" s="6"/>
      <c r="U11" s="6"/>
    </row>
    <row r="12" spans="1:21" s="3" customFormat="1" ht="15" customHeight="1" x14ac:dyDescent="0.15">
      <c r="A12" s="13" t="s">
        <v>14</v>
      </c>
      <c r="B12" s="14">
        <v>2</v>
      </c>
      <c r="C12" s="14">
        <v>52</v>
      </c>
      <c r="D12" s="2"/>
      <c r="E12" s="2"/>
      <c r="F12" s="2"/>
      <c r="G12" s="11" t="s">
        <v>15</v>
      </c>
      <c r="H12" s="12">
        <f>C32</f>
        <v>1074</v>
      </c>
      <c r="M12" s="6"/>
      <c r="N12" s="6"/>
      <c r="O12" s="6"/>
      <c r="P12" s="6"/>
      <c r="Q12" s="6"/>
      <c r="R12" s="6"/>
      <c r="S12" s="6"/>
      <c r="T12" s="6"/>
      <c r="U12" s="6"/>
    </row>
    <row r="13" spans="1:21" s="3" customFormat="1" ht="15" customHeight="1" x14ac:dyDescent="0.15">
      <c r="A13" s="13" t="s">
        <v>16</v>
      </c>
      <c r="B13" s="14">
        <v>2</v>
      </c>
      <c r="C13" s="14">
        <v>3160</v>
      </c>
      <c r="D13" s="2"/>
      <c r="E13" s="2"/>
      <c r="F13" s="2"/>
      <c r="G13" s="11" t="s">
        <v>17</v>
      </c>
      <c r="H13" s="12">
        <f>C38</f>
        <v>20932</v>
      </c>
      <c r="M13" s="6"/>
      <c r="N13" s="6"/>
      <c r="O13" s="6"/>
      <c r="P13" s="6"/>
      <c r="Q13" s="6"/>
      <c r="R13" s="6"/>
      <c r="S13" s="6"/>
      <c r="T13" s="6"/>
      <c r="U13" s="6"/>
    </row>
    <row r="14" spans="1:21" s="3" customFormat="1" ht="15" customHeight="1" x14ac:dyDescent="0.15">
      <c r="A14" s="9" t="s">
        <v>18</v>
      </c>
      <c r="B14" s="10">
        <f>SUM(B15:B22)</f>
        <v>338</v>
      </c>
      <c r="C14" s="10">
        <f>SUM(C15:C22)</f>
        <v>49105</v>
      </c>
      <c r="D14" s="2"/>
      <c r="E14" s="2"/>
      <c r="F14" s="2"/>
      <c r="G14" s="11" t="s">
        <v>19</v>
      </c>
      <c r="H14" s="12">
        <f>C49</f>
        <v>44811</v>
      </c>
      <c r="M14" s="6"/>
      <c r="N14" s="6"/>
      <c r="O14" s="6"/>
      <c r="P14" s="6"/>
      <c r="Q14" s="6"/>
      <c r="R14" s="6"/>
      <c r="S14" s="6"/>
      <c r="T14" s="6"/>
      <c r="U14" s="6"/>
    </row>
    <row r="15" spans="1:21" s="3" customFormat="1" ht="15" customHeight="1" x14ac:dyDescent="0.15">
      <c r="A15" s="13" t="s">
        <v>20</v>
      </c>
      <c r="B15" s="14">
        <v>112</v>
      </c>
      <c r="C15" s="14">
        <v>21659</v>
      </c>
      <c r="D15" s="2"/>
      <c r="E15" s="2"/>
      <c r="F15" s="2"/>
      <c r="G15" s="11"/>
      <c r="H15" s="12">
        <f>SUM(H8:H14)</f>
        <v>509536</v>
      </c>
      <c r="M15" s="6"/>
      <c r="N15" s="6"/>
      <c r="O15" s="6"/>
      <c r="P15" s="6"/>
      <c r="Q15" s="6"/>
      <c r="R15" s="6"/>
      <c r="S15" s="6"/>
      <c r="T15" s="6"/>
      <c r="U15" s="6"/>
    </row>
    <row r="16" spans="1:21" s="3" customFormat="1" ht="15" customHeight="1" x14ac:dyDescent="0.15">
      <c r="A16" s="13" t="s">
        <v>21</v>
      </c>
      <c r="B16" s="14">
        <v>128</v>
      </c>
      <c r="C16" s="14">
        <v>10253</v>
      </c>
      <c r="D16" s="2"/>
      <c r="E16" s="2"/>
      <c r="F16" s="2"/>
      <c r="H16" s="15"/>
      <c r="M16" s="6"/>
      <c r="N16" s="6"/>
      <c r="O16" s="6"/>
      <c r="P16" s="6"/>
      <c r="Q16" s="6"/>
      <c r="R16" s="6"/>
      <c r="S16" s="6"/>
      <c r="T16" s="6"/>
      <c r="U16" s="6"/>
    </row>
    <row r="17" spans="1:21" s="3" customFormat="1" ht="15" customHeight="1" x14ac:dyDescent="0.15">
      <c r="A17" s="13" t="s">
        <v>10</v>
      </c>
      <c r="B17" s="14">
        <v>2</v>
      </c>
      <c r="C17" s="14">
        <v>114</v>
      </c>
      <c r="D17" s="2"/>
      <c r="E17" s="2"/>
      <c r="F17" s="2"/>
      <c r="G17" s="8"/>
      <c r="H17" s="16"/>
      <c r="M17" s="6"/>
      <c r="N17" s="6"/>
      <c r="O17" s="6"/>
      <c r="P17" s="6"/>
      <c r="Q17" s="6"/>
      <c r="R17" s="6"/>
      <c r="S17" s="6"/>
      <c r="T17" s="6"/>
      <c r="U17" s="6"/>
    </row>
    <row r="18" spans="1:21" s="3" customFormat="1" ht="15" customHeight="1" x14ac:dyDescent="0.15">
      <c r="A18" s="13" t="s">
        <v>14</v>
      </c>
      <c r="B18" s="14">
        <v>2</v>
      </c>
      <c r="C18" s="14">
        <v>155</v>
      </c>
      <c r="D18" s="2"/>
      <c r="E18" s="2"/>
      <c r="F18" s="2"/>
      <c r="G18" s="8"/>
      <c r="H18" s="16"/>
      <c r="M18" s="6"/>
      <c r="N18" s="6"/>
      <c r="O18" s="6"/>
      <c r="P18" s="6"/>
      <c r="Q18" s="6"/>
      <c r="R18" s="6"/>
      <c r="S18" s="6"/>
      <c r="T18" s="6"/>
      <c r="U18" s="6"/>
    </row>
    <row r="19" spans="1:21" s="3" customFormat="1" ht="15" customHeight="1" x14ac:dyDescent="0.15">
      <c r="A19" s="17" t="s">
        <v>22</v>
      </c>
      <c r="B19" s="14">
        <v>23</v>
      </c>
      <c r="C19" s="14">
        <v>1055</v>
      </c>
      <c r="D19" s="2"/>
      <c r="E19" s="2"/>
      <c r="F19" s="2"/>
      <c r="G19" s="8"/>
      <c r="H19" s="16"/>
      <c r="M19" s="6"/>
      <c r="N19" s="6"/>
      <c r="O19" s="6"/>
      <c r="P19" s="6"/>
      <c r="Q19" s="6"/>
      <c r="R19" s="6"/>
      <c r="S19" s="6"/>
      <c r="T19" s="6"/>
      <c r="U19" s="6"/>
    </row>
    <row r="20" spans="1:21" s="3" customFormat="1" ht="15" customHeight="1" x14ac:dyDescent="0.15">
      <c r="A20" s="17" t="s">
        <v>23</v>
      </c>
      <c r="B20" s="14">
        <v>16</v>
      </c>
      <c r="C20" s="14">
        <v>711</v>
      </c>
      <c r="D20" s="2"/>
      <c r="E20" s="2"/>
      <c r="F20" s="2"/>
      <c r="G20" s="8"/>
      <c r="H20" s="16"/>
      <c r="M20" s="6"/>
      <c r="N20" s="6"/>
      <c r="O20" s="6"/>
      <c r="P20" s="6"/>
      <c r="Q20" s="6"/>
      <c r="R20" s="6"/>
      <c r="S20" s="6"/>
      <c r="T20" s="6"/>
      <c r="U20" s="6"/>
    </row>
    <row r="21" spans="1:21" s="3" customFormat="1" ht="15" customHeight="1" x14ac:dyDescent="0.15">
      <c r="A21" s="17" t="s">
        <v>24</v>
      </c>
      <c r="B21" s="14">
        <v>53</v>
      </c>
      <c r="C21" s="14">
        <v>14790</v>
      </c>
      <c r="D21" s="2"/>
      <c r="E21" s="2"/>
      <c r="F21" s="2"/>
      <c r="G21" s="8"/>
      <c r="H21" s="16"/>
      <c r="M21" s="6"/>
      <c r="N21" s="6"/>
      <c r="O21" s="6"/>
      <c r="P21" s="6"/>
      <c r="Q21" s="6"/>
      <c r="R21" s="6"/>
      <c r="S21" s="6"/>
      <c r="T21" s="6"/>
      <c r="U21" s="6"/>
    </row>
    <row r="22" spans="1:21" s="3" customFormat="1" ht="15" customHeight="1" x14ac:dyDescent="0.15">
      <c r="A22" s="17" t="s">
        <v>25</v>
      </c>
      <c r="B22" s="14">
        <v>2</v>
      </c>
      <c r="C22" s="14">
        <v>368</v>
      </c>
      <c r="D22" s="2"/>
      <c r="E22" s="2"/>
      <c r="F22" s="2"/>
      <c r="G22" s="8"/>
      <c r="H22" s="16">
        <f>SUM(H8:H14)</f>
        <v>509536</v>
      </c>
      <c r="M22" s="6"/>
      <c r="N22" s="6"/>
      <c r="O22" s="6"/>
      <c r="P22" s="6"/>
      <c r="Q22" s="6"/>
      <c r="R22" s="6"/>
      <c r="S22" s="6"/>
      <c r="T22" s="6"/>
      <c r="U22" s="6"/>
    </row>
    <row r="23" spans="1:21" s="3" customFormat="1" ht="15" customHeight="1" x14ac:dyDescent="0.15">
      <c r="A23" s="9" t="s">
        <v>26</v>
      </c>
      <c r="B23" s="10">
        <f>SUM(B24:B26)</f>
        <v>231</v>
      </c>
      <c r="C23" s="10">
        <f>SUM(C24:C26)</f>
        <v>39982</v>
      </c>
      <c r="D23" s="2"/>
      <c r="E23" s="2"/>
      <c r="F23" s="2"/>
      <c r="G23" s="8"/>
      <c r="H23" s="8"/>
      <c r="M23" s="6"/>
      <c r="N23" s="6"/>
      <c r="O23" s="6"/>
      <c r="P23" s="6"/>
      <c r="Q23" s="6"/>
      <c r="R23" s="6"/>
      <c r="S23" s="6"/>
      <c r="T23" s="6"/>
      <c r="U23" s="6"/>
    </row>
    <row r="24" spans="1:21" s="3" customFormat="1" ht="15" customHeight="1" x14ac:dyDescent="0.15">
      <c r="A24" s="13" t="s">
        <v>12</v>
      </c>
      <c r="B24" s="14">
        <v>135</v>
      </c>
      <c r="C24" s="14">
        <v>34385</v>
      </c>
      <c r="D24" s="2"/>
      <c r="E24" s="2"/>
      <c r="F24" s="2"/>
      <c r="G24" s="8"/>
      <c r="H24" s="8"/>
      <c r="M24" s="6"/>
      <c r="N24" s="6"/>
      <c r="O24" s="6"/>
      <c r="P24" s="6"/>
      <c r="Q24" s="6"/>
      <c r="R24" s="6"/>
      <c r="S24" s="6"/>
      <c r="T24" s="6"/>
      <c r="U24" s="6"/>
    </row>
    <row r="25" spans="1:21" s="3" customFormat="1" ht="15" customHeight="1" x14ac:dyDescent="0.15">
      <c r="A25" s="13" t="s">
        <v>14</v>
      </c>
      <c r="B25" s="14">
        <v>94</v>
      </c>
      <c r="C25" s="14">
        <v>5447</v>
      </c>
      <c r="D25" s="2"/>
      <c r="E25" s="2"/>
      <c r="F25" s="2"/>
      <c r="G25" s="8"/>
      <c r="H25" s="8"/>
      <c r="M25" s="6"/>
      <c r="N25" s="6"/>
      <c r="O25" s="6"/>
      <c r="P25" s="6"/>
      <c r="Q25" s="6"/>
      <c r="R25" s="6"/>
      <c r="S25" s="6"/>
      <c r="T25" s="6"/>
      <c r="U25" s="6"/>
    </row>
    <row r="26" spans="1:21" s="3" customFormat="1" ht="15" customHeight="1" x14ac:dyDescent="0.15">
      <c r="A26" s="17" t="s">
        <v>25</v>
      </c>
      <c r="B26" s="14">
        <v>2</v>
      </c>
      <c r="C26" s="14">
        <v>150</v>
      </c>
      <c r="D26" s="2"/>
      <c r="E26" s="2"/>
      <c r="F26" s="2"/>
      <c r="G26" s="8"/>
      <c r="H26" s="8"/>
      <c r="M26" s="6"/>
      <c r="N26" s="6"/>
      <c r="O26" s="6"/>
      <c r="P26" s="6"/>
      <c r="Q26" s="6"/>
      <c r="R26" s="6"/>
      <c r="S26" s="6"/>
      <c r="T26" s="6"/>
      <c r="U26" s="6"/>
    </row>
    <row r="27" spans="1:21" s="3" customFormat="1" ht="15" customHeight="1" x14ac:dyDescent="0.15">
      <c r="A27" s="9" t="s">
        <v>27</v>
      </c>
      <c r="B27" s="10">
        <f>SUM(B28:B31)</f>
        <v>1150</v>
      </c>
      <c r="C27" s="10">
        <f>SUM(C28:C31)</f>
        <v>19482</v>
      </c>
      <c r="D27" s="2"/>
      <c r="E27" s="2"/>
      <c r="F27" s="2"/>
      <c r="M27" s="6"/>
      <c r="N27" s="6"/>
      <c r="O27" s="6"/>
      <c r="P27" s="6"/>
      <c r="Q27" s="6"/>
      <c r="R27" s="6"/>
      <c r="S27" s="6"/>
      <c r="T27" s="6"/>
      <c r="U27" s="6"/>
    </row>
    <row r="28" spans="1:21" s="3" customFormat="1" ht="15" customHeight="1" x14ac:dyDescent="0.15">
      <c r="A28" s="13" t="s">
        <v>28</v>
      </c>
      <c r="B28" s="14">
        <v>383</v>
      </c>
      <c r="C28" s="14">
        <v>5429</v>
      </c>
      <c r="D28" s="2"/>
      <c r="E28" s="2"/>
      <c r="F28" s="2"/>
      <c r="M28" s="6"/>
      <c r="N28" s="6"/>
      <c r="O28" s="6"/>
      <c r="P28" s="6"/>
      <c r="Q28" s="6"/>
      <c r="R28" s="6"/>
      <c r="S28" s="6"/>
      <c r="T28" s="6"/>
      <c r="U28" s="6"/>
    </row>
    <row r="29" spans="1:21" s="3" customFormat="1" ht="15" customHeight="1" x14ac:dyDescent="0.15">
      <c r="A29" s="13" t="s">
        <v>29</v>
      </c>
      <c r="B29" s="14">
        <v>361</v>
      </c>
      <c r="C29" s="14">
        <v>6117</v>
      </c>
      <c r="D29" s="2"/>
      <c r="E29" s="2"/>
      <c r="F29" s="2"/>
      <c r="M29" s="6"/>
      <c r="N29" s="6"/>
      <c r="O29" s="6"/>
      <c r="P29" s="6"/>
      <c r="Q29" s="6"/>
      <c r="R29" s="6"/>
      <c r="S29" s="6"/>
      <c r="T29" s="6"/>
      <c r="U29" s="6"/>
    </row>
    <row r="30" spans="1:21" s="3" customFormat="1" ht="15" customHeight="1" x14ac:dyDescent="0.15">
      <c r="A30" s="13" t="s">
        <v>30</v>
      </c>
      <c r="B30" s="14">
        <v>403</v>
      </c>
      <c r="C30" s="14">
        <v>7799</v>
      </c>
      <c r="D30" s="2"/>
      <c r="E30" s="2"/>
      <c r="F30" s="2"/>
      <c r="M30" s="6"/>
      <c r="N30" s="6"/>
      <c r="O30" s="6"/>
      <c r="P30" s="6"/>
      <c r="Q30" s="6"/>
      <c r="R30" s="6"/>
      <c r="S30" s="6"/>
      <c r="T30" s="6"/>
      <c r="U30" s="6"/>
    </row>
    <row r="31" spans="1:21" s="3" customFormat="1" ht="15" customHeight="1" x14ac:dyDescent="0.15">
      <c r="A31" s="13" t="s">
        <v>14</v>
      </c>
      <c r="B31" s="14">
        <v>3</v>
      </c>
      <c r="C31" s="14">
        <v>137</v>
      </c>
      <c r="D31" s="2"/>
      <c r="E31" s="2"/>
      <c r="F31" s="2"/>
      <c r="M31" s="6"/>
      <c r="N31" s="6"/>
      <c r="O31" s="6"/>
      <c r="P31" s="6"/>
      <c r="Q31" s="6"/>
      <c r="R31" s="6"/>
      <c r="S31" s="6"/>
      <c r="T31" s="6"/>
      <c r="U31" s="6"/>
    </row>
    <row r="32" spans="1:21" s="3" customFormat="1" ht="15" customHeight="1" x14ac:dyDescent="0.15">
      <c r="A32" s="9" t="s">
        <v>31</v>
      </c>
      <c r="B32" s="10">
        <f>SUM(B33:B37)</f>
        <v>9</v>
      </c>
      <c r="C32" s="10">
        <f>SUM(C33:C37)</f>
        <v>1074</v>
      </c>
      <c r="D32" s="2"/>
      <c r="E32" s="2"/>
      <c r="F32" s="2"/>
      <c r="M32" s="6"/>
      <c r="N32" s="6"/>
      <c r="O32" s="6"/>
      <c r="P32" s="6"/>
      <c r="Q32" s="6"/>
      <c r="R32" s="6"/>
      <c r="S32" s="6"/>
      <c r="T32" s="6"/>
      <c r="U32" s="6"/>
    </row>
    <row r="33" spans="1:21" s="3" customFormat="1" ht="15" customHeight="1" x14ac:dyDescent="0.15">
      <c r="A33" s="17" t="s">
        <v>10</v>
      </c>
      <c r="B33" s="14">
        <v>1</v>
      </c>
      <c r="C33" s="14">
        <v>51</v>
      </c>
      <c r="D33" s="2"/>
      <c r="E33" s="2"/>
      <c r="F33" s="2"/>
      <c r="M33" s="6"/>
      <c r="N33" s="6"/>
      <c r="O33" s="6"/>
      <c r="P33" s="6"/>
      <c r="Q33" s="6"/>
      <c r="R33" s="6"/>
      <c r="S33" s="6"/>
      <c r="T33" s="6"/>
      <c r="U33" s="6"/>
    </row>
    <row r="34" spans="1:21" s="3" customFormat="1" ht="15" customHeight="1" x14ac:dyDescent="0.15">
      <c r="A34" s="17" t="s">
        <v>14</v>
      </c>
      <c r="B34" s="14">
        <v>1</v>
      </c>
      <c r="C34" s="14">
        <v>100</v>
      </c>
      <c r="D34" s="2"/>
      <c r="E34" s="2"/>
      <c r="F34" s="2"/>
      <c r="M34" s="6"/>
      <c r="N34" s="6"/>
      <c r="O34" s="6"/>
      <c r="P34" s="6"/>
      <c r="Q34" s="6"/>
      <c r="R34" s="6"/>
      <c r="S34" s="6"/>
      <c r="T34" s="6"/>
      <c r="U34" s="6"/>
    </row>
    <row r="35" spans="1:21" s="3" customFormat="1" ht="15" customHeight="1" x14ac:dyDescent="0.15">
      <c r="A35" s="17" t="s">
        <v>23</v>
      </c>
      <c r="B35" s="14">
        <v>4</v>
      </c>
      <c r="C35" s="14">
        <v>165</v>
      </c>
      <c r="D35" s="2"/>
      <c r="E35" s="2"/>
      <c r="F35" s="2"/>
      <c r="M35" s="6"/>
      <c r="N35" s="6"/>
      <c r="O35" s="6"/>
      <c r="P35" s="6"/>
      <c r="Q35" s="6"/>
      <c r="R35" s="6"/>
      <c r="S35" s="6"/>
      <c r="T35" s="6"/>
      <c r="U35" s="6"/>
    </row>
    <row r="36" spans="1:21" s="3" customFormat="1" ht="15" customHeight="1" x14ac:dyDescent="0.15">
      <c r="A36" s="17" t="s">
        <v>24</v>
      </c>
      <c r="B36" s="14">
        <v>1</v>
      </c>
      <c r="C36" s="14">
        <v>158</v>
      </c>
      <c r="D36" s="2"/>
      <c r="E36" s="2"/>
      <c r="F36" s="2"/>
      <c r="M36" s="6"/>
      <c r="N36" s="6"/>
      <c r="O36" s="6"/>
      <c r="P36" s="6"/>
      <c r="Q36" s="6"/>
      <c r="R36" s="6"/>
      <c r="S36" s="6"/>
      <c r="T36" s="6"/>
      <c r="U36" s="6"/>
    </row>
    <row r="37" spans="1:21" s="3" customFormat="1" ht="15" customHeight="1" x14ac:dyDescent="0.15">
      <c r="A37" s="17" t="s">
        <v>25</v>
      </c>
      <c r="B37" s="14">
        <v>2</v>
      </c>
      <c r="C37" s="14">
        <v>600</v>
      </c>
      <c r="D37" s="2"/>
      <c r="E37" s="2"/>
      <c r="F37" s="2"/>
      <c r="M37" s="6"/>
      <c r="N37" s="6"/>
      <c r="O37" s="6"/>
      <c r="P37" s="6"/>
      <c r="Q37" s="6"/>
      <c r="R37" s="6"/>
      <c r="S37" s="6"/>
      <c r="T37" s="6"/>
      <c r="U37" s="6"/>
    </row>
    <row r="38" spans="1:21" s="3" customFormat="1" ht="15" customHeight="1" x14ac:dyDescent="0.15">
      <c r="A38" s="9" t="s">
        <v>32</v>
      </c>
      <c r="B38" s="10">
        <f>SUM(B39:B48)</f>
        <v>222</v>
      </c>
      <c r="C38" s="10">
        <f>SUM(C39:C48)</f>
        <v>20932</v>
      </c>
      <c r="D38" s="2"/>
      <c r="E38" s="2"/>
      <c r="F38" s="2"/>
      <c r="M38" s="6"/>
      <c r="N38" s="6"/>
      <c r="O38" s="6"/>
      <c r="P38" s="6"/>
      <c r="Q38" s="6"/>
      <c r="R38" s="6"/>
      <c r="S38" s="6"/>
      <c r="T38" s="6"/>
      <c r="U38" s="6"/>
    </row>
    <row r="39" spans="1:21" s="3" customFormat="1" ht="15" customHeight="1" x14ac:dyDescent="0.15">
      <c r="A39" s="17" t="s">
        <v>10</v>
      </c>
      <c r="B39" s="14">
        <v>20</v>
      </c>
      <c r="C39" s="14">
        <v>1010</v>
      </c>
      <c r="D39" s="2"/>
      <c r="E39" s="2"/>
      <c r="F39" s="2"/>
      <c r="M39" s="6"/>
      <c r="N39" s="6"/>
      <c r="O39" s="6"/>
      <c r="P39" s="6"/>
      <c r="Q39" s="6"/>
      <c r="R39" s="6"/>
      <c r="S39" s="6"/>
      <c r="T39" s="6"/>
      <c r="U39" s="6"/>
    </row>
    <row r="40" spans="1:21" s="3" customFormat="1" ht="15" customHeight="1" x14ac:dyDescent="0.15">
      <c r="A40" s="17" t="s">
        <v>29</v>
      </c>
      <c r="B40" s="14">
        <v>2</v>
      </c>
      <c r="C40" s="14">
        <v>17</v>
      </c>
      <c r="D40" s="2"/>
      <c r="E40" s="2"/>
      <c r="F40" s="2"/>
      <c r="M40" s="6"/>
      <c r="N40" s="6"/>
      <c r="O40" s="6"/>
      <c r="P40" s="6"/>
      <c r="Q40" s="6"/>
      <c r="R40" s="6"/>
      <c r="S40" s="6"/>
      <c r="T40" s="6"/>
      <c r="U40" s="6"/>
    </row>
    <row r="41" spans="1:21" s="3" customFormat="1" ht="15" customHeight="1" x14ac:dyDescent="0.15">
      <c r="A41" s="17" t="s">
        <v>28</v>
      </c>
      <c r="B41" s="14">
        <v>3</v>
      </c>
      <c r="C41" s="14">
        <v>71</v>
      </c>
      <c r="D41" s="2"/>
      <c r="E41" s="2"/>
      <c r="F41" s="2"/>
      <c r="M41" s="6"/>
      <c r="N41" s="6"/>
      <c r="O41" s="6"/>
      <c r="P41" s="6"/>
      <c r="Q41" s="6"/>
      <c r="R41" s="6"/>
      <c r="S41" s="6"/>
      <c r="T41" s="6"/>
      <c r="U41" s="6"/>
    </row>
    <row r="42" spans="1:21" s="3" customFormat="1" ht="15" customHeight="1" x14ac:dyDescent="0.15">
      <c r="A42" s="17" t="s">
        <v>12</v>
      </c>
      <c r="B42" s="14">
        <v>1</v>
      </c>
      <c r="C42" s="14">
        <v>120</v>
      </c>
      <c r="D42" s="2"/>
      <c r="E42" s="2"/>
      <c r="F42" s="2"/>
      <c r="M42" s="6"/>
      <c r="N42" s="6"/>
      <c r="O42" s="6"/>
      <c r="P42" s="6"/>
      <c r="Q42" s="6"/>
      <c r="R42" s="6"/>
      <c r="S42" s="6"/>
      <c r="T42" s="6"/>
      <c r="U42" s="6"/>
    </row>
    <row r="43" spans="1:21" s="3" customFormat="1" ht="15" customHeight="1" x14ac:dyDescent="0.15">
      <c r="A43" s="17" t="s">
        <v>20</v>
      </c>
      <c r="B43" s="14">
        <v>1</v>
      </c>
      <c r="C43" s="14">
        <v>84</v>
      </c>
      <c r="D43" s="2"/>
      <c r="E43" s="2"/>
      <c r="F43" s="2"/>
      <c r="M43" s="6"/>
      <c r="N43" s="6"/>
      <c r="O43" s="6"/>
      <c r="P43" s="6"/>
      <c r="Q43" s="6"/>
      <c r="R43" s="6"/>
      <c r="S43" s="6"/>
      <c r="T43" s="6"/>
      <c r="U43" s="6"/>
    </row>
    <row r="44" spans="1:21" s="3" customFormat="1" ht="15" customHeight="1" x14ac:dyDescent="0.15">
      <c r="A44" s="17" t="s">
        <v>14</v>
      </c>
      <c r="B44" s="14">
        <v>1</v>
      </c>
      <c r="C44" s="14">
        <v>20</v>
      </c>
      <c r="D44" s="2"/>
      <c r="E44" s="2"/>
      <c r="F44" s="2"/>
      <c r="M44" s="6"/>
      <c r="N44" s="6"/>
      <c r="O44" s="6"/>
      <c r="P44" s="6"/>
      <c r="Q44" s="6"/>
      <c r="R44" s="6"/>
      <c r="S44" s="6"/>
      <c r="T44" s="6"/>
      <c r="U44" s="6"/>
    </row>
    <row r="45" spans="1:21" s="3" customFormat="1" ht="15" customHeight="1" x14ac:dyDescent="0.15">
      <c r="A45" s="17" t="s">
        <v>23</v>
      </c>
      <c r="B45" s="14">
        <v>1</v>
      </c>
      <c r="C45" s="14">
        <v>61</v>
      </c>
      <c r="D45" s="2"/>
      <c r="E45" s="2"/>
      <c r="F45" s="2"/>
      <c r="M45" s="6"/>
      <c r="N45" s="6"/>
      <c r="O45" s="6"/>
      <c r="P45" s="6"/>
      <c r="Q45" s="6"/>
      <c r="R45" s="6"/>
      <c r="S45" s="6"/>
      <c r="T45" s="6"/>
      <c r="U45" s="6"/>
    </row>
    <row r="46" spans="1:21" s="3" customFormat="1" ht="15" customHeight="1" x14ac:dyDescent="0.15">
      <c r="A46" s="17" t="s">
        <v>33</v>
      </c>
      <c r="B46" s="14">
        <v>1</v>
      </c>
      <c r="C46" s="14">
        <v>40</v>
      </c>
      <c r="D46" s="2"/>
      <c r="E46" s="2"/>
      <c r="F46" s="2"/>
      <c r="M46" s="6"/>
      <c r="N46" s="6"/>
      <c r="O46" s="6"/>
      <c r="P46" s="6"/>
      <c r="Q46" s="6"/>
      <c r="R46" s="6"/>
      <c r="S46" s="6"/>
      <c r="T46" s="6"/>
      <c r="U46" s="6"/>
    </row>
    <row r="47" spans="1:21" s="3" customFormat="1" ht="15" customHeight="1" x14ac:dyDescent="0.15">
      <c r="A47" s="17" t="s">
        <v>24</v>
      </c>
      <c r="B47" s="14">
        <v>80</v>
      </c>
      <c r="C47" s="14">
        <v>3910</v>
      </c>
      <c r="D47" s="2"/>
      <c r="E47" s="2"/>
      <c r="F47" s="2"/>
      <c r="M47" s="6"/>
      <c r="N47" s="6"/>
      <c r="O47" s="6"/>
      <c r="P47" s="6"/>
      <c r="Q47" s="6"/>
      <c r="R47" s="6"/>
      <c r="S47" s="6"/>
      <c r="T47" s="6"/>
      <c r="U47" s="6"/>
    </row>
    <row r="48" spans="1:21" s="3" customFormat="1" ht="15" customHeight="1" x14ac:dyDescent="0.15">
      <c r="A48" s="17" t="s">
        <v>16</v>
      </c>
      <c r="B48" s="14">
        <v>112</v>
      </c>
      <c r="C48" s="14">
        <v>15599</v>
      </c>
      <c r="D48" s="2"/>
      <c r="E48" s="2"/>
      <c r="F48" s="2"/>
      <c r="M48" s="6"/>
      <c r="N48" s="6"/>
      <c r="O48" s="6"/>
      <c r="P48" s="6"/>
      <c r="Q48" s="6"/>
      <c r="R48" s="6"/>
      <c r="S48" s="6"/>
      <c r="T48" s="6"/>
      <c r="U48" s="6"/>
    </row>
    <row r="49" spans="1:21" s="3" customFormat="1" ht="15" customHeight="1" x14ac:dyDescent="0.15">
      <c r="A49" s="9" t="s">
        <v>34</v>
      </c>
      <c r="B49" s="10">
        <f>SUM(B50:B63)</f>
        <v>386</v>
      </c>
      <c r="C49" s="10">
        <f>SUM(C50:C63)</f>
        <v>44811</v>
      </c>
      <c r="D49" s="2"/>
      <c r="E49" s="2"/>
      <c r="F49" s="2"/>
      <c r="M49" s="6"/>
      <c r="N49" s="6"/>
      <c r="O49" s="6"/>
      <c r="P49" s="6"/>
      <c r="Q49" s="6"/>
      <c r="R49" s="6"/>
      <c r="S49" s="6"/>
      <c r="T49" s="6"/>
      <c r="U49" s="6"/>
    </row>
    <row r="50" spans="1:21" s="3" customFormat="1" ht="15" customHeight="1" x14ac:dyDescent="0.15">
      <c r="A50" s="17" t="s">
        <v>21</v>
      </c>
      <c r="B50" s="14">
        <v>9</v>
      </c>
      <c r="C50" s="14">
        <v>602</v>
      </c>
      <c r="D50" s="2"/>
      <c r="E50" s="2"/>
      <c r="F50" s="2"/>
      <c r="M50" s="6"/>
      <c r="N50" s="6"/>
      <c r="O50" s="6"/>
      <c r="P50" s="6"/>
      <c r="Q50" s="6"/>
      <c r="R50" s="6"/>
      <c r="S50" s="6"/>
      <c r="T50" s="6"/>
      <c r="U50" s="6"/>
    </row>
    <row r="51" spans="1:21" s="3" customFormat="1" ht="15" customHeight="1" x14ac:dyDescent="0.15">
      <c r="A51" s="17" t="s">
        <v>10</v>
      </c>
      <c r="B51" s="14">
        <v>21</v>
      </c>
      <c r="C51" s="14">
        <v>1171</v>
      </c>
      <c r="D51" s="2"/>
      <c r="E51" s="2"/>
      <c r="F51" s="2"/>
      <c r="M51" s="6"/>
      <c r="N51" s="6"/>
      <c r="O51" s="6"/>
      <c r="P51" s="6"/>
      <c r="Q51" s="6"/>
      <c r="R51" s="6"/>
      <c r="S51" s="6"/>
      <c r="T51" s="6"/>
      <c r="U51" s="6"/>
    </row>
    <row r="52" spans="1:21" s="3" customFormat="1" ht="15" customHeight="1" x14ac:dyDescent="0.15">
      <c r="A52" s="17" t="s">
        <v>29</v>
      </c>
      <c r="B52" s="14">
        <v>3</v>
      </c>
      <c r="C52" s="14">
        <v>87</v>
      </c>
      <c r="D52" s="2"/>
      <c r="E52" s="2"/>
      <c r="F52" s="2"/>
      <c r="M52" s="6"/>
      <c r="N52" s="6"/>
      <c r="O52" s="6"/>
      <c r="P52" s="6"/>
      <c r="Q52" s="6"/>
      <c r="R52" s="6"/>
      <c r="S52" s="6"/>
      <c r="T52" s="6"/>
      <c r="U52" s="6"/>
    </row>
    <row r="53" spans="1:21" s="3" customFormat="1" ht="15" customHeight="1" x14ac:dyDescent="0.15">
      <c r="A53" s="17" t="s">
        <v>28</v>
      </c>
      <c r="B53" s="14">
        <v>24</v>
      </c>
      <c r="C53" s="14">
        <v>720</v>
      </c>
      <c r="D53" s="2"/>
      <c r="E53" s="2"/>
      <c r="F53" s="2"/>
      <c r="M53" s="6"/>
      <c r="N53" s="6"/>
      <c r="O53" s="6"/>
      <c r="P53" s="6"/>
      <c r="Q53" s="6"/>
      <c r="R53" s="6"/>
      <c r="S53" s="6"/>
      <c r="T53" s="6"/>
      <c r="U53" s="6"/>
    </row>
    <row r="54" spans="1:21" s="3" customFormat="1" ht="15" customHeight="1" x14ac:dyDescent="0.15">
      <c r="A54" s="17" t="s">
        <v>30</v>
      </c>
      <c r="B54" s="14">
        <v>36</v>
      </c>
      <c r="C54" s="14">
        <v>2205</v>
      </c>
      <c r="D54" s="2"/>
      <c r="E54" s="2"/>
      <c r="F54" s="2"/>
      <c r="M54" s="6"/>
      <c r="N54" s="6"/>
      <c r="O54" s="6"/>
      <c r="P54" s="6"/>
      <c r="Q54" s="6"/>
      <c r="R54" s="6"/>
      <c r="S54" s="6"/>
      <c r="T54" s="6"/>
      <c r="U54" s="6"/>
    </row>
    <row r="55" spans="1:21" s="3" customFormat="1" ht="15" customHeight="1" x14ac:dyDescent="0.15">
      <c r="A55" s="17" t="s">
        <v>12</v>
      </c>
      <c r="B55" s="14">
        <v>37</v>
      </c>
      <c r="C55" s="14">
        <v>9134</v>
      </c>
      <c r="D55" s="2"/>
      <c r="E55" s="2"/>
      <c r="F55" s="2"/>
      <c r="M55" s="6"/>
      <c r="N55" s="6"/>
      <c r="O55" s="6"/>
      <c r="P55" s="6"/>
      <c r="Q55" s="6"/>
      <c r="R55" s="6"/>
      <c r="S55" s="6"/>
      <c r="T55" s="6"/>
      <c r="U55" s="6"/>
    </row>
    <row r="56" spans="1:21" s="3" customFormat="1" ht="15" customHeight="1" x14ac:dyDescent="0.15">
      <c r="A56" s="17" t="s">
        <v>8</v>
      </c>
      <c r="B56" s="14">
        <v>4</v>
      </c>
      <c r="C56" s="14">
        <v>380</v>
      </c>
      <c r="D56" s="2"/>
      <c r="E56" s="2"/>
      <c r="F56" s="2"/>
      <c r="M56" s="6"/>
      <c r="N56" s="6"/>
      <c r="O56" s="6"/>
      <c r="P56" s="6"/>
      <c r="Q56" s="6"/>
      <c r="R56" s="6"/>
      <c r="S56" s="6"/>
      <c r="T56" s="6"/>
      <c r="U56" s="6"/>
    </row>
    <row r="57" spans="1:21" s="3" customFormat="1" ht="15" customHeight="1" x14ac:dyDescent="0.15">
      <c r="A57" s="17" t="s">
        <v>14</v>
      </c>
      <c r="B57" s="14">
        <v>138</v>
      </c>
      <c r="C57" s="14">
        <v>2058</v>
      </c>
      <c r="D57" s="2"/>
      <c r="E57" s="2"/>
      <c r="F57" s="2"/>
      <c r="M57" s="6"/>
      <c r="N57" s="6"/>
      <c r="O57" s="6"/>
      <c r="P57" s="6"/>
      <c r="Q57" s="6"/>
      <c r="R57" s="6"/>
      <c r="S57" s="6"/>
      <c r="T57" s="6"/>
      <c r="U57" s="6"/>
    </row>
    <row r="58" spans="1:21" s="3" customFormat="1" ht="15" customHeight="1" x14ac:dyDescent="0.15">
      <c r="A58" s="17" t="s">
        <v>20</v>
      </c>
      <c r="B58" s="14">
        <v>8</v>
      </c>
      <c r="C58" s="14">
        <v>3196</v>
      </c>
      <c r="D58" s="2"/>
      <c r="E58" s="2"/>
      <c r="F58" s="2"/>
      <c r="M58" s="6"/>
      <c r="N58" s="6"/>
      <c r="O58" s="6"/>
      <c r="P58" s="6"/>
      <c r="Q58" s="6"/>
      <c r="R58" s="6"/>
      <c r="S58" s="6"/>
      <c r="T58" s="6"/>
      <c r="U58" s="6"/>
    </row>
    <row r="59" spans="1:21" s="3" customFormat="1" ht="15" customHeight="1" x14ac:dyDescent="0.15">
      <c r="A59" s="17" t="s">
        <v>22</v>
      </c>
      <c r="B59" s="14">
        <v>14</v>
      </c>
      <c r="C59" s="14">
        <v>530</v>
      </c>
      <c r="D59" s="2"/>
      <c r="E59" s="2"/>
      <c r="F59" s="2"/>
      <c r="M59" s="6"/>
      <c r="N59" s="6"/>
      <c r="O59" s="6"/>
      <c r="P59" s="6"/>
      <c r="Q59" s="6"/>
      <c r="R59" s="6"/>
      <c r="S59" s="6"/>
      <c r="T59" s="6"/>
      <c r="U59" s="6"/>
    </row>
    <row r="60" spans="1:21" s="3" customFormat="1" ht="15" customHeight="1" x14ac:dyDescent="0.15">
      <c r="A60" s="17" t="s">
        <v>23</v>
      </c>
      <c r="B60" s="14">
        <v>39</v>
      </c>
      <c r="C60" s="14">
        <v>1083</v>
      </c>
      <c r="D60" s="2"/>
      <c r="E60" s="2"/>
      <c r="F60" s="2"/>
      <c r="M60" s="6"/>
      <c r="N60" s="6"/>
      <c r="O60" s="6"/>
      <c r="P60" s="6"/>
      <c r="Q60" s="6"/>
      <c r="R60" s="6"/>
      <c r="S60" s="6"/>
      <c r="T60" s="6"/>
      <c r="U60" s="6"/>
    </row>
    <row r="61" spans="1:21" s="3" customFormat="1" ht="15" customHeight="1" x14ac:dyDescent="0.15">
      <c r="A61" s="17" t="s">
        <v>24</v>
      </c>
      <c r="B61" s="14">
        <v>10</v>
      </c>
      <c r="C61" s="14">
        <v>7886</v>
      </c>
      <c r="D61" s="2"/>
      <c r="E61" s="2"/>
      <c r="F61" s="2"/>
      <c r="M61" s="6"/>
      <c r="N61" s="6"/>
      <c r="O61" s="6"/>
      <c r="P61" s="6"/>
      <c r="Q61" s="6"/>
      <c r="R61" s="6"/>
      <c r="S61" s="6"/>
      <c r="T61" s="6"/>
      <c r="U61" s="6"/>
    </row>
    <row r="62" spans="1:21" s="3" customFormat="1" x14ac:dyDescent="0.15">
      <c r="A62" s="13" t="s">
        <v>25</v>
      </c>
      <c r="B62" s="14">
        <v>42</v>
      </c>
      <c r="C62" s="14">
        <v>15742</v>
      </c>
      <c r="M62" s="6"/>
      <c r="N62" s="6"/>
      <c r="O62" s="6"/>
      <c r="P62" s="6"/>
      <c r="Q62" s="6"/>
      <c r="R62" s="6"/>
      <c r="S62" s="6"/>
      <c r="T62" s="6"/>
      <c r="U62" s="6"/>
    </row>
    <row r="63" spans="1:21" s="3" customFormat="1" ht="15" customHeight="1" x14ac:dyDescent="0.15">
      <c r="A63" s="17" t="s">
        <v>35</v>
      </c>
      <c r="B63" s="14">
        <v>1</v>
      </c>
      <c r="C63" s="14">
        <v>17</v>
      </c>
      <c r="M63" s="6"/>
      <c r="N63" s="6"/>
      <c r="O63" s="6"/>
      <c r="P63" s="6"/>
      <c r="Q63" s="6"/>
      <c r="R63" s="6"/>
      <c r="S63" s="6"/>
      <c r="T63" s="6"/>
      <c r="U63" s="6"/>
    </row>
    <row r="64" spans="1:21" s="3" customFormat="1" ht="9" customHeight="1" x14ac:dyDescent="0.15">
      <c r="A64" s="17"/>
      <c r="B64" s="14"/>
      <c r="C64" s="14"/>
      <c r="M64" s="6"/>
      <c r="N64" s="6"/>
      <c r="O64" s="6"/>
      <c r="P64" s="6"/>
      <c r="Q64" s="6"/>
      <c r="R64" s="6"/>
      <c r="S64" s="6"/>
      <c r="T64" s="6"/>
      <c r="U64" s="6"/>
    </row>
    <row r="65" spans="1:21" s="3" customFormat="1" ht="15" customHeight="1" x14ac:dyDescent="0.15">
      <c r="A65" s="18"/>
      <c r="B65" s="19">
        <f>SUM(B8:B64)/2</f>
        <v>2598</v>
      </c>
      <c r="C65" s="19">
        <f>SUM(C8:C63)/2</f>
        <v>509536</v>
      </c>
      <c r="M65" s="6"/>
      <c r="N65" s="6"/>
      <c r="O65" s="6"/>
      <c r="P65" s="6"/>
      <c r="Q65" s="6"/>
      <c r="R65" s="6"/>
      <c r="S65" s="6"/>
      <c r="T65" s="6"/>
      <c r="U65" s="6"/>
    </row>
    <row r="66" spans="1:21" s="3" customFormat="1" x14ac:dyDescent="0.15">
      <c r="A66" s="6"/>
      <c r="B66" s="6"/>
      <c r="C66" s="6"/>
      <c r="E66" s="20"/>
      <c r="F66" s="20"/>
      <c r="M66" s="6"/>
      <c r="N66" s="6"/>
      <c r="O66" s="6"/>
      <c r="P66" s="6"/>
      <c r="Q66" s="6"/>
      <c r="R66" s="6"/>
      <c r="S66" s="6"/>
      <c r="T66" s="6"/>
      <c r="U66" s="6"/>
    </row>
    <row r="67" spans="1:21" s="3" customFormat="1" ht="39" customHeight="1" x14ac:dyDescent="0.15">
      <c r="A67" s="21" t="s">
        <v>36</v>
      </c>
      <c r="B67" s="21"/>
      <c r="C67" s="21"/>
      <c r="G67" s="6"/>
      <c r="H67" s="6"/>
      <c r="M67" s="22"/>
      <c r="N67" s="22"/>
      <c r="O67" s="23"/>
      <c r="P67" s="23"/>
      <c r="Q67" s="23"/>
      <c r="R67" s="23"/>
      <c r="S67" s="23"/>
      <c r="T67" s="23"/>
      <c r="U67" s="23"/>
    </row>
    <row r="68" spans="1:21" s="3" customFormat="1" ht="53.25" customHeight="1" x14ac:dyDescent="0.15">
      <c r="A68" s="21" t="s">
        <v>37</v>
      </c>
      <c r="B68" s="21"/>
      <c r="C68" s="21"/>
      <c r="M68" s="22"/>
      <c r="N68" s="22"/>
      <c r="O68" s="6"/>
      <c r="P68" s="6"/>
      <c r="Q68" s="6"/>
      <c r="R68" s="6"/>
      <c r="S68" s="6"/>
      <c r="T68" s="6"/>
      <c r="U68" s="6"/>
    </row>
    <row r="69" spans="1:21" s="3" customFormat="1" x14ac:dyDescent="0.15">
      <c r="A69" s="2"/>
      <c r="B69" s="2"/>
      <c r="C69" s="2"/>
    </row>
    <row r="70" spans="1:21" s="3" customFormat="1" x14ac:dyDescent="0.15">
      <c r="A70" s="6" t="s">
        <v>38</v>
      </c>
    </row>
    <row r="71" spans="1:21" s="3" customFormat="1" x14ac:dyDescent="0.15"/>
    <row r="72" spans="1:21" s="3" customFormat="1" x14ac:dyDescent="0.15"/>
    <row r="73" spans="1:21" s="3" customFormat="1" x14ac:dyDescent="0.15"/>
    <row r="74" spans="1:21" s="3" customFormat="1" x14ac:dyDescent="0.15"/>
    <row r="75" spans="1:21" s="3" customFormat="1" x14ac:dyDescent="0.15"/>
    <row r="76" spans="1:21" s="3" customFormat="1" x14ac:dyDescent="0.15"/>
    <row r="77" spans="1:21" s="3" customFormat="1" x14ac:dyDescent="0.15"/>
    <row r="78" spans="1:21" s="3" customFormat="1" x14ac:dyDescent="0.15"/>
    <row r="79" spans="1:21" s="3" customFormat="1" x14ac:dyDescent="0.15"/>
    <row r="80" spans="1:21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  <row r="229" s="3" customFormat="1" x14ac:dyDescent="0.15"/>
    <row r="230" s="3" customFormat="1" x14ac:dyDescent="0.15"/>
    <row r="231" s="3" customFormat="1" x14ac:dyDescent="0.15"/>
    <row r="232" s="3" customFormat="1" x14ac:dyDescent="0.15"/>
    <row r="233" s="3" customFormat="1" x14ac:dyDescent="0.15"/>
    <row r="234" s="3" customFormat="1" x14ac:dyDescent="0.15"/>
    <row r="235" s="3" customFormat="1" x14ac:dyDescent="0.15"/>
    <row r="236" s="3" customFormat="1" x14ac:dyDescent="0.15"/>
    <row r="237" s="3" customFormat="1" x14ac:dyDescent="0.15"/>
    <row r="238" s="3" customFormat="1" x14ac:dyDescent="0.15"/>
    <row r="239" s="3" customFormat="1" x14ac:dyDescent="0.15"/>
    <row r="240" s="3" customFormat="1" x14ac:dyDescent="0.15"/>
    <row r="241" s="3" customFormat="1" x14ac:dyDescent="0.15"/>
    <row r="242" s="3" customFormat="1" x14ac:dyDescent="0.15"/>
    <row r="243" s="3" customFormat="1" x14ac:dyDescent="0.15"/>
    <row r="244" s="3" customFormat="1" x14ac:dyDescent="0.15"/>
    <row r="245" s="3" customFormat="1" x14ac:dyDescent="0.15"/>
    <row r="246" s="3" customFormat="1" x14ac:dyDescent="0.15"/>
    <row r="247" s="3" customFormat="1" x14ac:dyDescent="0.15"/>
    <row r="248" s="3" customFormat="1" x14ac:dyDescent="0.15"/>
    <row r="249" s="3" customFormat="1" x14ac:dyDescent="0.15"/>
    <row r="250" s="3" customFormat="1" x14ac:dyDescent="0.15"/>
    <row r="251" s="3" customFormat="1" x14ac:dyDescent="0.15"/>
    <row r="252" s="3" customFormat="1" x14ac:dyDescent="0.15"/>
    <row r="253" s="3" customFormat="1" x14ac:dyDescent="0.15"/>
    <row r="254" s="3" customFormat="1" x14ac:dyDescent="0.15"/>
    <row r="255" s="3" customFormat="1" x14ac:dyDescent="0.15"/>
    <row r="256" s="3" customFormat="1" x14ac:dyDescent="0.15"/>
    <row r="257" s="3" customFormat="1" x14ac:dyDescent="0.15"/>
    <row r="258" s="3" customFormat="1" x14ac:dyDescent="0.15"/>
    <row r="259" s="3" customFormat="1" x14ac:dyDescent="0.15"/>
    <row r="260" s="3" customFormat="1" x14ac:dyDescent="0.15"/>
    <row r="261" s="3" customFormat="1" x14ac:dyDescent="0.15"/>
    <row r="262" s="3" customFormat="1" x14ac:dyDescent="0.15"/>
    <row r="263" s="3" customFormat="1" x14ac:dyDescent="0.15"/>
    <row r="264" s="3" customFormat="1" x14ac:dyDescent="0.15"/>
    <row r="265" s="3" customFormat="1" x14ac:dyDescent="0.15"/>
    <row r="266" s="3" customFormat="1" x14ac:dyDescent="0.15"/>
    <row r="267" s="3" customFormat="1" x14ac:dyDescent="0.15"/>
    <row r="268" s="3" customFormat="1" x14ac:dyDescent="0.15"/>
    <row r="269" s="3" customFormat="1" x14ac:dyDescent="0.15"/>
    <row r="270" s="3" customFormat="1" x14ac:dyDescent="0.15"/>
    <row r="271" s="3" customFormat="1" x14ac:dyDescent="0.15"/>
    <row r="272" s="3" customFormat="1" x14ac:dyDescent="0.15"/>
    <row r="273" s="3" customFormat="1" x14ac:dyDescent="0.15"/>
    <row r="274" s="3" customFormat="1" x14ac:dyDescent="0.15"/>
    <row r="275" s="3" customFormat="1" x14ac:dyDescent="0.15"/>
    <row r="276" s="3" customFormat="1" x14ac:dyDescent="0.15"/>
    <row r="277" s="3" customFormat="1" x14ac:dyDescent="0.15"/>
    <row r="278" s="3" customFormat="1" x14ac:dyDescent="0.15"/>
    <row r="279" s="3" customFormat="1" x14ac:dyDescent="0.15"/>
    <row r="280" s="3" customFormat="1" x14ac:dyDescent="0.15"/>
    <row r="281" s="3" customFormat="1" x14ac:dyDescent="0.15"/>
    <row r="282" s="3" customFormat="1" x14ac:dyDescent="0.15"/>
    <row r="283" s="3" customFormat="1" x14ac:dyDescent="0.15"/>
    <row r="284" s="3" customFormat="1" x14ac:dyDescent="0.15"/>
    <row r="285" s="3" customFormat="1" x14ac:dyDescent="0.15"/>
    <row r="286" s="3" customFormat="1" x14ac:dyDescent="0.15"/>
    <row r="287" s="3" customFormat="1" x14ac:dyDescent="0.15"/>
    <row r="288" s="3" customFormat="1" x14ac:dyDescent="0.15"/>
    <row r="289" s="3" customFormat="1" x14ac:dyDescent="0.15"/>
    <row r="290" s="3" customFormat="1" x14ac:dyDescent="0.15"/>
    <row r="291" s="3" customFormat="1" x14ac:dyDescent="0.15"/>
    <row r="292" s="3" customFormat="1" x14ac:dyDescent="0.15"/>
    <row r="293" s="3" customFormat="1" x14ac:dyDescent="0.15"/>
    <row r="294" s="3" customFormat="1" x14ac:dyDescent="0.15"/>
    <row r="295" s="3" customFormat="1" x14ac:dyDescent="0.15"/>
    <row r="296" s="3" customFormat="1" x14ac:dyDescent="0.15"/>
    <row r="297" s="3" customFormat="1" x14ac:dyDescent="0.15"/>
    <row r="298" s="3" customFormat="1" x14ac:dyDescent="0.15"/>
    <row r="299" s="3" customFormat="1" x14ac:dyDescent="0.15"/>
    <row r="300" s="3" customFormat="1" x14ac:dyDescent="0.15"/>
    <row r="301" s="3" customFormat="1" x14ac:dyDescent="0.15"/>
    <row r="302" s="3" customFormat="1" x14ac:dyDescent="0.15"/>
    <row r="303" s="3" customFormat="1" x14ac:dyDescent="0.15"/>
    <row r="304" s="3" customFormat="1" x14ac:dyDescent="0.15"/>
    <row r="305" s="3" customFormat="1" x14ac:dyDescent="0.15"/>
    <row r="306" s="3" customFormat="1" x14ac:dyDescent="0.15"/>
    <row r="307" s="3" customFormat="1" x14ac:dyDescent="0.15"/>
    <row r="308" s="3" customFormat="1" x14ac:dyDescent="0.15"/>
    <row r="309" s="3" customFormat="1" x14ac:dyDescent="0.15"/>
    <row r="310" s="3" customFormat="1" x14ac:dyDescent="0.15"/>
    <row r="311" s="3" customFormat="1" x14ac:dyDescent="0.15"/>
    <row r="312" s="3" customFormat="1" x14ac:dyDescent="0.15"/>
    <row r="313" s="3" customFormat="1" x14ac:dyDescent="0.15"/>
    <row r="314" s="3" customFormat="1" x14ac:dyDescent="0.15"/>
    <row r="315" s="3" customFormat="1" x14ac:dyDescent="0.15"/>
    <row r="316" s="3" customFormat="1" x14ac:dyDescent="0.15"/>
    <row r="317" s="3" customFormat="1" x14ac:dyDescent="0.15"/>
    <row r="318" s="3" customFormat="1" x14ac:dyDescent="0.15"/>
    <row r="319" s="3" customFormat="1" x14ac:dyDescent="0.15"/>
    <row r="320" s="3" customFormat="1" x14ac:dyDescent="0.15"/>
    <row r="321" s="3" customFormat="1" x14ac:dyDescent="0.15"/>
    <row r="322" s="3" customFormat="1" x14ac:dyDescent="0.15"/>
    <row r="323" s="3" customFormat="1" x14ac:dyDescent="0.15"/>
    <row r="324" s="3" customFormat="1" x14ac:dyDescent="0.15"/>
    <row r="325" s="3" customFormat="1" x14ac:dyDescent="0.15"/>
    <row r="326" s="3" customFormat="1" x14ac:dyDescent="0.15"/>
    <row r="327" s="3" customFormat="1" x14ac:dyDescent="0.15"/>
    <row r="328" s="3" customFormat="1" x14ac:dyDescent="0.15"/>
    <row r="329" s="3" customFormat="1" x14ac:dyDescent="0.15"/>
    <row r="330" s="3" customFormat="1" x14ac:dyDescent="0.15"/>
    <row r="331" s="3" customFormat="1" x14ac:dyDescent="0.15"/>
    <row r="332" s="3" customFormat="1" x14ac:dyDescent="0.15"/>
    <row r="333" s="3" customFormat="1" x14ac:dyDescent="0.15"/>
    <row r="334" s="3" customFormat="1" x14ac:dyDescent="0.15"/>
    <row r="335" s="3" customFormat="1" x14ac:dyDescent="0.15"/>
    <row r="336" s="3" customFormat="1" x14ac:dyDescent="0.15"/>
    <row r="337" s="3" customFormat="1" x14ac:dyDescent="0.15"/>
    <row r="338" s="3" customFormat="1" x14ac:dyDescent="0.15"/>
    <row r="339" s="3" customFormat="1" x14ac:dyDescent="0.15"/>
    <row r="340" s="3" customFormat="1" x14ac:dyDescent="0.15"/>
    <row r="341" s="3" customFormat="1" x14ac:dyDescent="0.15"/>
    <row r="342" s="3" customFormat="1" x14ac:dyDescent="0.15"/>
    <row r="343" s="3" customFormat="1" x14ac:dyDescent="0.15"/>
    <row r="344" s="3" customFormat="1" x14ac:dyDescent="0.15"/>
    <row r="345" s="3" customFormat="1" x14ac:dyDescent="0.15"/>
    <row r="346" s="3" customFormat="1" x14ac:dyDescent="0.15"/>
    <row r="347" s="3" customFormat="1" x14ac:dyDescent="0.15"/>
    <row r="348" s="3" customFormat="1" x14ac:dyDescent="0.15"/>
    <row r="349" s="3" customFormat="1" x14ac:dyDescent="0.15"/>
    <row r="350" s="3" customFormat="1" x14ac:dyDescent="0.15"/>
    <row r="351" s="3" customFormat="1" x14ac:dyDescent="0.15"/>
    <row r="352" s="3" customFormat="1" x14ac:dyDescent="0.15"/>
    <row r="353" s="3" customFormat="1" x14ac:dyDescent="0.15"/>
    <row r="354" s="3" customFormat="1" x14ac:dyDescent="0.15"/>
    <row r="355" s="3" customFormat="1" x14ac:dyDescent="0.15"/>
    <row r="356" s="3" customFormat="1" x14ac:dyDescent="0.15"/>
    <row r="357" s="3" customFormat="1" x14ac:dyDescent="0.15"/>
    <row r="358" s="3" customFormat="1" x14ac:dyDescent="0.15"/>
    <row r="359" s="3" customFormat="1" x14ac:dyDescent="0.15"/>
    <row r="360" s="3" customFormat="1" x14ac:dyDescent="0.15"/>
    <row r="361" s="3" customFormat="1" x14ac:dyDescent="0.15"/>
    <row r="362" s="3" customFormat="1" x14ac:dyDescent="0.15"/>
    <row r="363" s="3" customFormat="1" x14ac:dyDescent="0.15"/>
    <row r="364" s="3" customFormat="1" x14ac:dyDescent="0.15"/>
    <row r="365" s="3" customFormat="1" x14ac:dyDescent="0.15"/>
    <row r="366" s="3" customFormat="1" x14ac:dyDescent="0.15"/>
    <row r="367" s="3" customFormat="1" x14ac:dyDescent="0.15"/>
    <row r="368" s="3" customFormat="1" x14ac:dyDescent="0.15"/>
    <row r="369" s="3" customFormat="1" x14ac:dyDescent="0.15"/>
    <row r="370" s="3" customFormat="1" x14ac:dyDescent="0.15"/>
    <row r="371" s="3" customFormat="1" x14ac:dyDescent="0.15"/>
    <row r="372" s="3" customFormat="1" x14ac:dyDescent="0.15"/>
    <row r="373" s="3" customFormat="1" x14ac:dyDescent="0.15"/>
    <row r="374" s="3" customFormat="1" x14ac:dyDescent="0.15"/>
    <row r="375" s="3" customFormat="1" x14ac:dyDescent="0.15"/>
    <row r="376" s="3" customFormat="1" x14ac:dyDescent="0.15"/>
    <row r="377" s="3" customFormat="1" x14ac:dyDescent="0.15"/>
    <row r="378" s="3" customFormat="1" x14ac:dyDescent="0.15"/>
    <row r="379" s="3" customFormat="1" x14ac:dyDescent="0.15"/>
    <row r="380" s="3" customFormat="1" x14ac:dyDescent="0.15"/>
    <row r="381" s="3" customFormat="1" x14ac:dyDescent="0.15"/>
    <row r="382" s="3" customFormat="1" x14ac:dyDescent="0.15"/>
    <row r="383" s="3" customFormat="1" x14ac:dyDescent="0.15"/>
    <row r="384" s="3" customFormat="1" x14ac:dyDescent="0.15"/>
    <row r="385" s="3" customFormat="1" x14ac:dyDescent="0.15"/>
    <row r="386" s="3" customFormat="1" x14ac:dyDescent="0.15"/>
    <row r="387" s="3" customFormat="1" x14ac:dyDescent="0.15"/>
    <row r="388" s="3" customFormat="1" x14ac:dyDescent="0.15"/>
    <row r="389" s="3" customFormat="1" x14ac:dyDescent="0.15"/>
    <row r="390" s="3" customFormat="1" x14ac:dyDescent="0.15"/>
    <row r="391" s="3" customFormat="1" x14ac:dyDescent="0.15"/>
    <row r="392" s="3" customFormat="1" x14ac:dyDescent="0.15"/>
    <row r="393" s="3" customFormat="1" x14ac:dyDescent="0.15"/>
    <row r="394" s="3" customFormat="1" x14ac:dyDescent="0.15"/>
    <row r="395" s="3" customFormat="1" x14ac:dyDescent="0.15"/>
    <row r="396" s="3" customFormat="1" x14ac:dyDescent="0.15"/>
    <row r="397" s="3" customFormat="1" x14ac:dyDescent="0.15"/>
    <row r="398" s="3" customFormat="1" x14ac:dyDescent="0.15"/>
    <row r="399" s="3" customFormat="1" x14ac:dyDescent="0.15"/>
    <row r="400" s="3" customFormat="1" x14ac:dyDescent="0.15"/>
    <row r="401" s="3" customFormat="1" x14ac:dyDescent="0.15"/>
    <row r="402" s="3" customFormat="1" x14ac:dyDescent="0.15"/>
    <row r="403" s="3" customFormat="1" x14ac:dyDescent="0.15"/>
    <row r="404" s="3" customFormat="1" x14ac:dyDescent="0.15"/>
    <row r="405" s="3" customFormat="1" x14ac:dyDescent="0.15"/>
    <row r="406" s="3" customFormat="1" x14ac:dyDescent="0.15"/>
    <row r="407" s="3" customFormat="1" x14ac:dyDescent="0.15"/>
    <row r="408" s="3" customFormat="1" x14ac:dyDescent="0.15"/>
    <row r="409" s="3" customFormat="1" x14ac:dyDescent="0.15"/>
    <row r="410" s="3" customFormat="1" x14ac:dyDescent="0.15"/>
    <row r="411" s="3" customFormat="1" x14ac:dyDescent="0.15"/>
    <row r="412" s="3" customFormat="1" x14ac:dyDescent="0.15"/>
    <row r="413" s="3" customFormat="1" x14ac:dyDescent="0.15"/>
    <row r="414" s="3" customFormat="1" x14ac:dyDescent="0.15"/>
    <row r="415" s="3" customFormat="1" x14ac:dyDescent="0.15"/>
    <row r="416" s="3" customFormat="1" x14ac:dyDescent="0.15"/>
    <row r="417" s="3" customFormat="1" x14ac:dyDescent="0.15"/>
    <row r="418" s="3" customFormat="1" x14ac:dyDescent="0.15"/>
    <row r="419" s="3" customFormat="1" x14ac:dyDescent="0.15"/>
    <row r="420" s="3" customFormat="1" x14ac:dyDescent="0.15"/>
    <row r="421" s="3" customFormat="1" x14ac:dyDescent="0.15"/>
    <row r="422" s="3" customFormat="1" x14ac:dyDescent="0.15"/>
    <row r="423" s="3" customFormat="1" x14ac:dyDescent="0.15"/>
    <row r="424" s="3" customFormat="1" x14ac:dyDescent="0.15"/>
    <row r="425" s="3" customFormat="1" x14ac:dyDescent="0.15"/>
    <row r="426" s="3" customFormat="1" x14ac:dyDescent="0.15"/>
    <row r="427" s="3" customFormat="1" x14ac:dyDescent="0.15"/>
    <row r="428" s="3" customFormat="1" x14ac:dyDescent="0.15"/>
    <row r="429" s="3" customFormat="1" x14ac:dyDescent="0.15"/>
    <row r="430" s="3" customFormat="1" x14ac:dyDescent="0.15"/>
    <row r="431" s="3" customFormat="1" x14ac:dyDescent="0.15"/>
    <row r="432" s="3" customFormat="1" x14ac:dyDescent="0.15"/>
    <row r="433" s="3" customFormat="1" x14ac:dyDescent="0.15"/>
    <row r="434" s="3" customFormat="1" x14ac:dyDescent="0.15"/>
    <row r="435" s="3" customFormat="1" x14ac:dyDescent="0.15"/>
    <row r="436" s="3" customFormat="1" x14ac:dyDescent="0.15"/>
    <row r="437" s="3" customFormat="1" x14ac:dyDescent="0.15"/>
    <row r="438" s="3" customFormat="1" x14ac:dyDescent="0.15"/>
    <row r="439" s="3" customFormat="1" x14ac:dyDescent="0.15"/>
    <row r="440" s="3" customFormat="1" x14ac:dyDescent="0.15"/>
    <row r="441" s="3" customFormat="1" x14ac:dyDescent="0.15"/>
    <row r="442" s="3" customFormat="1" x14ac:dyDescent="0.15"/>
    <row r="443" s="3" customFormat="1" x14ac:dyDescent="0.15"/>
    <row r="444" s="3" customFormat="1" x14ac:dyDescent="0.15"/>
    <row r="445" s="3" customFormat="1" x14ac:dyDescent="0.15"/>
    <row r="446" s="3" customFormat="1" x14ac:dyDescent="0.15"/>
    <row r="447" s="3" customFormat="1" x14ac:dyDescent="0.15"/>
    <row r="448" s="3" customFormat="1" x14ac:dyDescent="0.15"/>
    <row r="449" s="3" customFormat="1" x14ac:dyDescent="0.15"/>
    <row r="450" s="3" customFormat="1" x14ac:dyDescent="0.15"/>
    <row r="451" s="3" customFormat="1" x14ac:dyDescent="0.15"/>
    <row r="452" s="3" customFormat="1" x14ac:dyDescent="0.15"/>
    <row r="453" s="3" customFormat="1" x14ac:dyDescent="0.15"/>
    <row r="454" s="3" customFormat="1" x14ac:dyDescent="0.15"/>
    <row r="455" s="3" customFormat="1" x14ac:dyDescent="0.15"/>
    <row r="456" s="3" customFormat="1" x14ac:dyDescent="0.15"/>
    <row r="457" s="3" customFormat="1" x14ac:dyDescent="0.15"/>
    <row r="458" s="3" customFormat="1" x14ac:dyDescent="0.15"/>
    <row r="459" s="3" customFormat="1" x14ac:dyDescent="0.15"/>
    <row r="460" s="3" customFormat="1" x14ac:dyDescent="0.15"/>
    <row r="461" s="3" customFormat="1" x14ac:dyDescent="0.15"/>
    <row r="462" s="3" customFormat="1" x14ac:dyDescent="0.15"/>
    <row r="463" s="3" customFormat="1" x14ac:dyDescent="0.15"/>
    <row r="464" s="3" customFormat="1" x14ac:dyDescent="0.15"/>
    <row r="465" s="3" customFormat="1" x14ac:dyDescent="0.15"/>
    <row r="466" s="3" customFormat="1" x14ac:dyDescent="0.15"/>
    <row r="467" s="3" customFormat="1" x14ac:dyDescent="0.15"/>
    <row r="468" s="3" customFormat="1" x14ac:dyDescent="0.15"/>
    <row r="469" s="3" customFormat="1" x14ac:dyDescent="0.15"/>
    <row r="470" s="3" customFormat="1" x14ac:dyDescent="0.15"/>
    <row r="471" s="3" customFormat="1" x14ac:dyDescent="0.15"/>
    <row r="472" s="3" customFormat="1" x14ac:dyDescent="0.15"/>
    <row r="473" s="3" customFormat="1" x14ac:dyDescent="0.15"/>
    <row r="474" s="3" customFormat="1" x14ac:dyDescent="0.15"/>
    <row r="475" s="3" customFormat="1" x14ac:dyDescent="0.15"/>
    <row r="476" s="3" customFormat="1" x14ac:dyDescent="0.15"/>
    <row r="477" s="3" customFormat="1" x14ac:dyDescent="0.15"/>
    <row r="478" s="3" customFormat="1" x14ac:dyDescent="0.15"/>
    <row r="479" s="3" customFormat="1" x14ac:dyDescent="0.15"/>
    <row r="480" s="3" customFormat="1" x14ac:dyDescent="0.15"/>
    <row r="481" s="3" customFormat="1" x14ac:dyDescent="0.15"/>
    <row r="482" s="3" customFormat="1" x14ac:dyDescent="0.15"/>
    <row r="483" s="3" customFormat="1" x14ac:dyDescent="0.15"/>
    <row r="484" s="3" customFormat="1" x14ac:dyDescent="0.15"/>
    <row r="485" s="3" customFormat="1" x14ac:dyDescent="0.15"/>
    <row r="486" s="3" customFormat="1" x14ac:dyDescent="0.15"/>
    <row r="487" s="3" customFormat="1" x14ac:dyDescent="0.15"/>
    <row r="488" s="3" customFormat="1" x14ac:dyDescent="0.15"/>
    <row r="489" s="3" customFormat="1" x14ac:dyDescent="0.15"/>
    <row r="490" s="3" customFormat="1" x14ac:dyDescent="0.15"/>
    <row r="491" s="3" customFormat="1" x14ac:dyDescent="0.15"/>
    <row r="492" s="3" customFormat="1" x14ac:dyDescent="0.15"/>
    <row r="493" s="3" customFormat="1" x14ac:dyDescent="0.15"/>
    <row r="494" s="3" customFormat="1" x14ac:dyDescent="0.15"/>
    <row r="495" s="3" customFormat="1" x14ac:dyDescent="0.15"/>
    <row r="496" s="3" customFormat="1" x14ac:dyDescent="0.15"/>
    <row r="497" s="3" customFormat="1" x14ac:dyDescent="0.15"/>
    <row r="498" s="3" customFormat="1" x14ac:dyDescent="0.15"/>
    <row r="499" s="3" customFormat="1" x14ac:dyDescent="0.15"/>
    <row r="500" s="3" customFormat="1" x14ac:dyDescent="0.15"/>
    <row r="501" s="3" customFormat="1" x14ac:dyDescent="0.15"/>
    <row r="502" s="3" customFormat="1" x14ac:dyDescent="0.15"/>
    <row r="503" s="3" customFormat="1" x14ac:dyDescent="0.15"/>
    <row r="504" s="3" customFormat="1" x14ac:dyDescent="0.15"/>
    <row r="505" s="3" customFormat="1" x14ac:dyDescent="0.15"/>
    <row r="506" s="3" customFormat="1" x14ac:dyDescent="0.15"/>
    <row r="507" s="3" customFormat="1" x14ac:dyDescent="0.15"/>
    <row r="508" s="3" customFormat="1" x14ac:dyDescent="0.15"/>
    <row r="509" s="3" customFormat="1" x14ac:dyDescent="0.15"/>
    <row r="510" s="3" customFormat="1" x14ac:dyDescent="0.15"/>
    <row r="511" s="3" customFormat="1" x14ac:dyDescent="0.15"/>
    <row r="512" s="3" customFormat="1" x14ac:dyDescent="0.15"/>
    <row r="513" s="3" customFormat="1" x14ac:dyDescent="0.15"/>
    <row r="514" s="3" customFormat="1" x14ac:dyDescent="0.15"/>
    <row r="515" s="3" customFormat="1" x14ac:dyDescent="0.15"/>
    <row r="516" s="3" customFormat="1" x14ac:dyDescent="0.15"/>
    <row r="517" s="3" customFormat="1" x14ac:dyDescent="0.15"/>
    <row r="518" s="3" customFormat="1" x14ac:dyDescent="0.15"/>
    <row r="519" s="3" customFormat="1" x14ac:dyDescent="0.15"/>
    <row r="520" s="3" customFormat="1" x14ac:dyDescent="0.15"/>
    <row r="521" s="3" customFormat="1" x14ac:dyDescent="0.15"/>
    <row r="522" s="3" customFormat="1" x14ac:dyDescent="0.15"/>
    <row r="523" s="3" customFormat="1" x14ac:dyDescent="0.15"/>
    <row r="524" s="3" customFormat="1" x14ac:dyDescent="0.15"/>
    <row r="525" s="3" customFormat="1" x14ac:dyDescent="0.15"/>
    <row r="526" s="3" customFormat="1" x14ac:dyDescent="0.15"/>
    <row r="527" s="3" customFormat="1" x14ac:dyDescent="0.15"/>
    <row r="528" s="3" customFormat="1" x14ac:dyDescent="0.15"/>
    <row r="529" s="3" customFormat="1" x14ac:dyDescent="0.15"/>
    <row r="530" s="3" customFormat="1" x14ac:dyDescent="0.15"/>
    <row r="531" s="3" customFormat="1" x14ac:dyDescent="0.15"/>
    <row r="532" s="3" customFormat="1" x14ac:dyDescent="0.15"/>
    <row r="533" s="3" customFormat="1" x14ac:dyDescent="0.15"/>
    <row r="534" s="3" customFormat="1" x14ac:dyDescent="0.15"/>
    <row r="535" s="3" customFormat="1" x14ac:dyDescent="0.15"/>
    <row r="536" s="3" customFormat="1" x14ac:dyDescent="0.15"/>
    <row r="537" s="3" customFormat="1" x14ac:dyDescent="0.15"/>
    <row r="538" s="3" customFormat="1" x14ac:dyDescent="0.15"/>
    <row r="539" s="3" customFormat="1" x14ac:dyDescent="0.15"/>
    <row r="540" s="3" customFormat="1" x14ac:dyDescent="0.15"/>
    <row r="541" s="3" customFormat="1" x14ac:dyDescent="0.15"/>
    <row r="542" s="3" customFormat="1" x14ac:dyDescent="0.15"/>
    <row r="543" s="3" customFormat="1" x14ac:dyDescent="0.15"/>
    <row r="544" s="3" customFormat="1" x14ac:dyDescent="0.15"/>
    <row r="545" s="3" customFormat="1" x14ac:dyDescent="0.15"/>
    <row r="546" s="3" customFormat="1" x14ac:dyDescent="0.15"/>
    <row r="547" s="3" customFormat="1" x14ac:dyDescent="0.15"/>
    <row r="548" s="3" customFormat="1" x14ac:dyDescent="0.15"/>
    <row r="549" s="3" customFormat="1" x14ac:dyDescent="0.15"/>
    <row r="550" s="3" customFormat="1" x14ac:dyDescent="0.15"/>
    <row r="551" s="3" customFormat="1" x14ac:dyDescent="0.15"/>
    <row r="552" s="3" customFormat="1" x14ac:dyDescent="0.15"/>
    <row r="553" s="3" customFormat="1" x14ac:dyDescent="0.15"/>
    <row r="554" s="3" customFormat="1" x14ac:dyDescent="0.15"/>
    <row r="555" s="3" customFormat="1" x14ac:dyDescent="0.15"/>
    <row r="556" s="3" customFormat="1" x14ac:dyDescent="0.15"/>
    <row r="557" s="3" customFormat="1" x14ac:dyDescent="0.15"/>
    <row r="558" s="3" customFormat="1" x14ac:dyDescent="0.15"/>
    <row r="559" s="3" customFormat="1" x14ac:dyDescent="0.15"/>
    <row r="560" s="3" customFormat="1" x14ac:dyDescent="0.15"/>
    <row r="561" s="3" customFormat="1" x14ac:dyDescent="0.15"/>
    <row r="562" s="3" customFormat="1" x14ac:dyDescent="0.15"/>
    <row r="563" s="3" customFormat="1" x14ac:dyDescent="0.15"/>
    <row r="564" s="3" customFormat="1" x14ac:dyDescent="0.15"/>
    <row r="565" s="3" customFormat="1" x14ac:dyDescent="0.15"/>
    <row r="566" s="3" customFormat="1" x14ac:dyDescent="0.15"/>
    <row r="567" s="3" customFormat="1" x14ac:dyDescent="0.15"/>
    <row r="568" s="3" customFormat="1" x14ac:dyDescent="0.15"/>
    <row r="569" s="3" customFormat="1" x14ac:dyDescent="0.15"/>
    <row r="570" s="3" customFormat="1" x14ac:dyDescent="0.15"/>
    <row r="571" s="3" customFormat="1" x14ac:dyDescent="0.15"/>
    <row r="572" s="3" customFormat="1" x14ac:dyDescent="0.15"/>
    <row r="573" s="3" customFormat="1" x14ac:dyDescent="0.15"/>
    <row r="574" s="3" customFormat="1" x14ac:dyDescent="0.15"/>
    <row r="575" s="3" customFormat="1" x14ac:dyDescent="0.15"/>
    <row r="576" s="3" customFormat="1" x14ac:dyDescent="0.15"/>
    <row r="577" s="3" customFormat="1" x14ac:dyDescent="0.15"/>
    <row r="578" s="3" customFormat="1" x14ac:dyDescent="0.15"/>
    <row r="579" s="3" customFormat="1" x14ac:dyDescent="0.15"/>
    <row r="580" s="3" customFormat="1" x14ac:dyDescent="0.15"/>
    <row r="581" s="3" customFormat="1" x14ac:dyDescent="0.15"/>
    <row r="582" s="3" customFormat="1" x14ac:dyDescent="0.15"/>
    <row r="583" s="3" customFormat="1" x14ac:dyDescent="0.15"/>
    <row r="584" s="3" customFormat="1" x14ac:dyDescent="0.15"/>
    <row r="585" s="3" customFormat="1" x14ac:dyDescent="0.15"/>
    <row r="586" s="3" customFormat="1" x14ac:dyDescent="0.15"/>
    <row r="587" s="3" customFormat="1" x14ac:dyDescent="0.15"/>
    <row r="588" s="3" customFormat="1" x14ac:dyDescent="0.15"/>
    <row r="589" s="3" customFormat="1" x14ac:dyDescent="0.15"/>
    <row r="590" s="3" customFormat="1" x14ac:dyDescent="0.15"/>
    <row r="591" s="3" customFormat="1" x14ac:dyDescent="0.15"/>
    <row r="592" s="3" customFormat="1" x14ac:dyDescent="0.15"/>
    <row r="593" s="3" customFormat="1" x14ac:dyDescent="0.15"/>
    <row r="594" s="3" customFormat="1" x14ac:dyDescent="0.15"/>
    <row r="595" s="3" customFormat="1" x14ac:dyDescent="0.15"/>
    <row r="596" s="3" customFormat="1" x14ac:dyDescent="0.15"/>
    <row r="597" s="3" customFormat="1" x14ac:dyDescent="0.15"/>
    <row r="598" s="3" customFormat="1" x14ac:dyDescent="0.15"/>
    <row r="599" s="3" customFormat="1" x14ac:dyDescent="0.15"/>
    <row r="600" s="3" customFormat="1" x14ac:dyDescent="0.15"/>
    <row r="601" s="3" customFormat="1" x14ac:dyDescent="0.15"/>
    <row r="602" s="3" customFormat="1" x14ac:dyDescent="0.15"/>
    <row r="603" s="3" customFormat="1" x14ac:dyDescent="0.15"/>
    <row r="604" s="3" customFormat="1" x14ac:dyDescent="0.15"/>
    <row r="605" s="3" customFormat="1" x14ac:dyDescent="0.15"/>
    <row r="606" s="3" customFormat="1" x14ac:dyDescent="0.15"/>
    <row r="607" s="3" customFormat="1" x14ac:dyDescent="0.15"/>
    <row r="608" s="3" customFormat="1" x14ac:dyDescent="0.15"/>
    <row r="609" s="3" customFormat="1" x14ac:dyDescent="0.15"/>
    <row r="610" s="3" customFormat="1" x14ac:dyDescent="0.15"/>
    <row r="611" s="3" customFormat="1" x14ac:dyDescent="0.15"/>
    <row r="612" s="3" customFormat="1" x14ac:dyDescent="0.15"/>
    <row r="613" s="3" customFormat="1" x14ac:dyDescent="0.15"/>
    <row r="614" s="3" customFormat="1" x14ac:dyDescent="0.15"/>
    <row r="615" s="3" customFormat="1" x14ac:dyDescent="0.15"/>
    <row r="616" s="3" customFormat="1" x14ac:dyDescent="0.15"/>
    <row r="617" s="3" customFormat="1" x14ac:dyDescent="0.15"/>
    <row r="618" s="3" customFormat="1" x14ac:dyDescent="0.15"/>
    <row r="619" s="3" customFormat="1" x14ac:dyDescent="0.15"/>
    <row r="620" s="3" customFormat="1" x14ac:dyDescent="0.15"/>
    <row r="621" s="3" customFormat="1" x14ac:dyDescent="0.15"/>
    <row r="622" s="3" customFormat="1" x14ac:dyDescent="0.15"/>
    <row r="623" s="3" customFormat="1" x14ac:dyDescent="0.15"/>
    <row r="624" s="3" customFormat="1" x14ac:dyDescent="0.15"/>
    <row r="625" s="3" customFormat="1" x14ac:dyDescent="0.15"/>
    <row r="626" s="3" customFormat="1" x14ac:dyDescent="0.15"/>
    <row r="627" s="3" customFormat="1" x14ac:dyDescent="0.15"/>
    <row r="628" s="3" customFormat="1" x14ac:dyDescent="0.15"/>
    <row r="629" s="3" customFormat="1" x14ac:dyDescent="0.15"/>
    <row r="630" s="3" customFormat="1" x14ac:dyDescent="0.15"/>
    <row r="631" s="3" customFormat="1" x14ac:dyDescent="0.15"/>
    <row r="632" s="3" customFormat="1" x14ac:dyDescent="0.15"/>
    <row r="633" s="3" customFormat="1" x14ac:dyDescent="0.15"/>
    <row r="634" s="3" customFormat="1" x14ac:dyDescent="0.15"/>
    <row r="635" s="3" customFormat="1" x14ac:dyDescent="0.15"/>
    <row r="636" s="3" customFormat="1" x14ac:dyDescent="0.15"/>
    <row r="637" s="3" customFormat="1" x14ac:dyDescent="0.15"/>
    <row r="638" s="3" customFormat="1" x14ac:dyDescent="0.15"/>
    <row r="639" s="3" customFormat="1" x14ac:dyDescent="0.15"/>
    <row r="640" s="3" customFormat="1" x14ac:dyDescent="0.15"/>
    <row r="641" s="3" customFormat="1" x14ac:dyDescent="0.15"/>
    <row r="642" s="3" customFormat="1" x14ac:dyDescent="0.15"/>
    <row r="643" s="3" customFormat="1" x14ac:dyDescent="0.15"/>
    <row r="644" s="3" customFormat="1" x14ac:dyDescent="0.15"/>
    <row r="645" s="3" customFormat="1" x14ac:dyDescent="0.15"/>
    <row r="646" s="3" customFormat="1" x14ac:dyDescent="0.15"/>
    <row r="647" s="3" customFormat="1" x14ac:dyDescent="0.15"/>
    <row r="648" s="3" customFormat="1" x14ac:dyDescent="0.15"/>
    <row r="649" s="3" customFormat="1" x14ac:dyDescent="0.15"/>
    <row r="650" s="3" customFormat="1" x14ac:dyDescent="0.15"/>
    <row r="651" s="3" customFormat="1" x14ac:dyDescent="0.15"/>
    <row r="652" s="3" customFormat="1" x14ac:dyDescent="0.15"/>
    <row r="653" s="3" customFormat="1" x14ac:dyDescent="0.15"/>
    <row r="654" s="3" customFormat="1" x14ac:dyDescent="0.15"/>
    <row r="655" s="3" customFormat="1" x14ac:dyDescent="0.15"/>
    <row r="656" s="3" customFormat="1" x14ac:dyDescent="0.15"/>
    <row r="657" s="3" customFormat="1" x14ac:dyDescent="0.15"/>
    <row r="658" s="3" customFormat="1" x14ac:dyDescent="0.15"/>
    <row r="659" s="3" customFormat="1" x14ac:dyDescent="0.15"/>
    <row r="660" s="3" customFormat="1" x14ac:dyDescent="0.15"/>
    <row r="661" s="3" customFormat="1" x14ac:dyDescent="0.15"/>
    <row r="662" s="3" customFormat="1" x14ac:dyDescent="0.15"/>
    <row r="663" s="3" customFormat="1" x14ac:dyDescent="0.15"/>
    <row r="664" s="3" customFormat="1" x14ac:dyDescent="0.15"/>
    <row r="665" s="3" customFormat="1" x14ac:dyDescent="0.15"/>
    <row r="666" s="3" customFormat="1" x14ac:dyDescent="0.15"/>
    <row r="667" s="3" customFormat="1" x14ac:dyDescent="0.15"/>
    <row r="668" s="3" customFormat="1" x14ac:dyDescent="0.15"/>
    <row r="669" s="3" customFormat="1" x14ac:dyDescent="0.15"/>
    <row r="670" s="3" customFormat="1" x14ac:dyDescent="0.15"/>
    <row r="671" s="3" customFormat="1" x14ac:dyDescent="0.15"/>
    <row r="672" s="3" customFormat="1" x14ac:dyDescent="0.15"/>
    <row r="673" s="3" customFormat="1" x14ac:dyDescent="0.15"/>
    <row r="674" s="3" customFormat="1" x14ac:dyDescent="0.15"/>
    <row r="675" s="3" customFormat="1" x14ac:dyDescent="0.15"/>
    <row r="676" s="3" customFormat="1" x14ac:dyDescent="0.15"/>
    <row r="677" s="3" customFormat="1" x14ac:dyDescent="0.15"/>
    <row r="678" s="3" customFormat="1" x14ac:dyDescent="0.15"/>
    <row r="679" s="3" customFormat="1" x14ac:dyDescent="0.15"/>
    <row r="680" s="3" customFormat="1" x14ac:dyDescent="0.15"/>
    <row r="681" s="3" customFormat="1" x14ac:dyDescent="0.15"/>
    <row r="682" s="3" customFormat="1" x14ac:dyDescent="0.15"/>
    <row r="683" s="3" customFormat="1" x14ac:dyDescent="0.15"/>
    <row r="684" s="3" customFormat="1" x14ac:dyDescent="0.15"/>
    <row r="685" s="3" customFormat="1" x14ac:dyDescent="0.15"/>
    <row r="686" s="3" customFormat="1" x14ac:dyDescent="0.15"/>
    <row r="687" s="3" customFormat="1" x14ac:dyDescent="0.15"/>
    <row r="688" s="3" customFormat="1" x14ac:dyDescent="0.15"/>
    <row r="689" s="3" customFormat="1" x14ac:dyDescent="0.15"/>
    <row r="690" s="3" customFormat="1" x14ac:dyDescent="0.15"/>
    <row r="691" s="3" customFormat="1" x14ac:dyDescent="0.15"/>
    <row r="692" s="3" customFormat="1" x14ac:dyDescent="0.15"/>
    <row r="693" s="3" customFormat="1" x14ac:dyDescent="0.15"/>
    <row r="694" s="3" customFormat="1" x14ac:dyDescent="0.15"/>
    <row r="695" s="3" customFormat="1" x14ac:dyDescent="0.15"/>
    <row r="696" s="3" customFormat="1" x14ac:dyDescent="0.15"/>
    <row r="697" s="3" customFormat="1" x14ac:dyDescent="0.15"/>
    <row r="698" s="3" customFormat="1" x14ac:dyDescent="0.15"/>
    <row r="699" s="3" customFormat="1" x14ac:dyDescent="0.15"/>
    <row r="700" s="3" customFormat="1" x14ac:dyDescent="0.15"/>
    <row r="701" s="3" customFormat="1" x14ac:dyDescent="0.15"/>
    <row r="702" s="3" customFormat="1" x14ac:dyDescent="0.15"/>
    <row r="703" s="3" customFormat="1" x14ac:dyDescent="0.15"/>
    <row r="704" s="3" customFormat="1" x14ac:dyDescent="0.15"/>
    <row r="705" s="3" customFormat="1" x14ac:dyDescent="0.15"/>
    <row r="706" s="3" customFormat="1" x14ac:dyDescent="0.15"/>
    <row r="707" s="3" customFormat="1" x14ac:dyDescent="0.15"/>
    <row r="708" s="3" customFormat="1" x14ac:dyDescent="0.15"/>
    <row r="709" s="3" customFormat="1" x14ac:dyDescent="0.15"/>
    <row r="710" s="3" customFormat="1" x14ac:dyDescent="0.15"/>
    <row r="711" s="3" customFormat="1" x14ac:dyDescent="0.15"/>
    <row r="712" s="3" customFormat="1" x14ac:dyDescent="0.15"/>
    <row r="713" s="3" customFormat="1" x14ac:dyDescent="0.15"/>
    <row r="714" s="3" customFormat="1" x14ac:dyDescent="0.15"/>
    <row r="715" s="3" customFormat="1" x14ac:dyDescent="0.15"/>
    <row r="716" s="3" customFormat="1" x14ac:dyDescent="0.15"/>
    <row r="717" s="3" customFormat="1" x14ac:dyDescent="0.15"/>
    <row r="718" s="3" customFormat="1" x14ac:dyDescent="0.15"/>
    <row r="719" s="3" customFormat="1" x14ac:dyDescent="0.15"/>
    <row r="720" s="3" customFormat="1" x14ac:dyDescent="0.15"/>
    <row r="721" s="3" customFormat="1" x14ac:dyDescent="0.15"/>
    <row r="722" s="3" customFormat="1" x14ac:dyDescent="0.15"/>
    <row r="723" s="3" customFormat="1" x14ac:dyDescent="0.15"/>
    <row r="724" s="3" customFormat="1" x14ac:dyDescent="0.15"/>
    <row r="725" s="3" customFormat="1" x14ac:dyDescent="0.15"/>
    <row r="726" s="3" customFormat="1" x14ac:dyDescent="0.15"/>
    <row r="727" s="3" customFormat="1" x14ac:dyDescent="0.15"/>
    <row r="728" s="3" customFormat="1" x14ac:dyDescent="0.15"/>
    <row r="729" s="3" customFormat="1" x14ac:dyDescent="0.15"/>
    <row r="730" s="3" customFormat="1" x14ac:dyDescent="0.15"/>
    <row r="731" s="3" customFormat="1" x14ac:dyDescent="0.15"/>
    <row r="732" s="3" customFormat="1" x14ac:dyDescent="0.15"/>
    <row r="733" s="3" customFormat="1" x14ac:dyDescent="0.15"/>
    <row r="734" s="3" customFormat="1" x14ac:dyDescent="0.15"/>
    <row r="735" s="3" customFormat="1" x14ac:dyDescent="0.15"/>
    <row r="736" s="3" customFormat="1" x14ac:dyDescent="0.15"/>
    <row r="737" s="3" customFormat="1" x14ac:dyDescent="0.15"/>
    <row r="738" s="3" customFormat="1" x14ac:dyDescent="0.15"/>
    <row r="739" s="3" customFormat="1" x14ac:dyDescent="0.15"/>
    <row r="740" s="3" customFormat="1" x14ac:dyDescent="0.15"/>
    <row r="741" s="3" customFormat="1" x14ac:dyDescent="0.15"/>
    <row r="742" s="3" customFormat="1" x14ac:dyDescent="0.15"/>
    <row r="743" s="3" customFormat="1" x14ac:dyDescent="0.15"/>
    <row r="744" s="3" customFormat="1" x14ac:dyDescent="0.15"/>
    <row r="745" s="3" customFormat="1" x14ac:dyDescent="0.15"/>
    <row r="746" s="3" customFormat="1" x14ac:dyDescent="0.15"/>
    <row r="747" s="3" customFormat="1" x14ac:dyDescent="0.15"/>
    <row r="748" s="3" customFormat="1" x14ac:dyDescent="0.15"/>
    <row r="749" s="3" customFormat="1" x14ac:dyDescent="0.15"/>
    <row r="750" s="3" customFormat="1" x14ac:dyDescent="0.15"/>
    <row r="751" s="3" customFormat="1" x14ac:dyDescent="0.15"/>
    <row r="752" s="3" customFormat="1" x14ac:dyDescent="0.15"/>
    <row r="753" spans="1:1" s="3" customFormat="1" x14ac:dyDescent="0.15"/>
    <row r="754" spans="1:1" s="3" customFormat="1" x14ac:dyDescent="0.15"/>
    <row r="755" spans="1:1" s="3" customFormat="1" x14ac:dyDescent="0.15"/>
    <row r="756" spans="1:1" s="3" customFormat="1" x14ac:dyDescent="0.15"/>
    <row r="757" spans="1:1" s="3" customFormat="1" x14ac:dyDescent="0.15"/>
    <row r="758" spans="1:1" s="3" customFormat="1" x14ac:dyDescent="0.15"/>
    <row r="759" spans="1:1" x14ac:dyDescent="0.15">
      <c r="A759" s="3"/>
    </row>
    <row r="760" spans="1:1" x14ac:dyDescent="0.15">
      <c r="A760" s="3"/>
    </row>
    <row r="761" spans="1:1" x14ac:dyDescent="0.15">
      <c r="A761" s="3"/>
    </row>
    <row r="762" spans="1:1" x14ac:dyDescent="0.15">
      <c r="A762" s="3"/>
    </row>
    <row r="763" spans="1:1" x14ac:dyDescent="0.15">
      <c r="A763" s="3"/>
    </row>
    <row r="764" spans="1:1" x14ac:dyDescent="0.15">
      <c r="A764" s="3"/>
    </row>
    <row r="765" spans="1:1" x14ac:dyDescent="0.15">
      <c r="A765" s="3"/>
    </row>
    <row r="766" spans="1:1" x14ac:dyDescent="0.15">
      <c r="A766" s="3"/>
    </row>
    <row r="767" spans="1:1" x14ac:dyDescent="0.15">
      <c r="A767" s="3"/>
    </row>
    <row r="768" spans="1:1" x14ac:dyDescent="0.15">
      <c r="A768" s="3"/>
    </row>
    <row r="769" spans="1:1" x14ac:dyDescent="0.15">
      <c r="A769" s="3"/>
    </row>
    <row r="770" spans="1:1" x14ac:dyDescent="0.15">
      <c r="A770" s="3"/>
    </row>
    <row r="771" spans="1:1" x14ac:dyDescent="0.15">
      <c r="A771" s="3"/>
    </row>
    <row r="772" spans="1:1" x14ac:dyDescent="0.15">
      <c r="A772" s="3"/>
    </row>
    <row r="773" spans="1:1" x14ac:dyDescent="0.15">
      <c r="A773" s="3"/>
    </row>
    <row r="774" spans="1:1" x14ac:dyDescent="0.15">
      <c r="A774" s="3"/>
    </row>
    <row r="775" spans="1:1" x14ac:dyDescent="0.15">
      <c r="A775" s="3"/>
    </row>
    <row r="776" spans="1:1" x14ac:dyDescent="0.15">
      <c r="A776" s="3"/>
    </row>
    <row r="777" spans="1:1" x14ac:dyDescent="0.15">
      <c r="A777" s="3"/>
    </row>
    <row r="778" spans="1:1" x14ac:dyDescent="0.15">
      <c r="A778" s="3"/>
    </row>
    <row r="779" spans="1:1" x14ac:dyDescent="0.15">
      <c r="A779" s="3"/>
    </row>
    <row r="780" spans="1:1" x14ac:dyDescent="0.15">
      <c r="A780" s="3"/>
    </row>
    <row r="781" spans="1:1" x14ac:dyDescent="0.15">
      <c r="A781" s="3"/>
    </row>
    <row r="782" spans="1:1" x14ac:dyDescent="0.15">
      <c r="A782" s="3"/>
    </row>
    <row r="783" spans="1:1" x14ac:dyDescent="0.15">
      <c r="A783" s="3"/>
    </row>
    <row r="784" spans="1:1" x14ac:dyDescent="0.15">
      <c r="A784" s="3"/>
    </row>
    <row r="785" spans="1:1" x14ac:dyDescent="0.15">
      <c r="A785" s="3"/>
    </row>
    <row r="786" spans="1:1" x14ac:dyDescent="0.15">
      <c r="A786" s="3"/>
    </row>
    <row r="787" spans="1:1" x14ac:dyDescent="0.15">
      <c r="A787" s="3"/>
    </row>
    <row r="788" spans="1:1" x14ac:dyDescent="0.15">
      <c r="A788" s="3"/>
    </row>
    <row r="789" spans="1:1" x14ac:dyDescent="0.15">
      <c r="A789" s="3"/>
    </row>
    <row r="790" spans="1:1" x14ac:dyDescent="0.15">
      <c r="A790" s="3"/>
    </row>
    <row r="791" spans="1:1" x14ac:dyDescent="0.15">
      <c r="A791" s="3"/>
    </row>
    <row r="792" spans="1:1" x14ac:dyDescent="0.15">
      <c r="A792" s="3"/>
    </row>
    <row r="793" spans="1:1" x14ac:dyDescent="0.15">
      <c r="A793" s="3"/>
    </row>
    <row r="794" spans="1:1" x14ac:dyDescent="0.15">
      <c r="A794" s="3"/>
    </row>
    <row r="795" spans="1:1" x14ac:dyDescent="0.15">
      <c r="A795" s="3"/>
    </row>
    <row r="796" spans="1:1" x14ac:dyDescent="0.15">
      <c r="A796" s="3"/>
    </row>
    <row r="797" spans="1:1" x14ac:dyDescent="0.15">
      <c r="A797" s="3"/>
    </row>
    <row r="798" spans="1:1" x14ac:dyDescent="0.15">
      <c r="A798" s="3"/>
    </row>
    <row r="799" spans="1:1" x14ac:dyDescent="0.15">
      <c r="A799" s="3"/>
    </row>
    <row r="800" spans="1:1" x14ac:dyDescent="0.15">
      <c r="A800" s="3"/>
    </row>
    <row r="801" spans="1:1" x14ac:dyDescent="0.15">
      <c r="A801" s="3"/>
    </row>
    <row r="802" spans="1:1" x14ac:dyDescent="0.15">
      <c r="A802" s="3"/>
    </row>
    <row r="803" spans="1:1" x14ac:dyDescent="0.15">
      <c r="A803" s="3"/>
    </row>
    <row r="804" spans="1:1" x14ac:dyDescent="0.15">
      <c r="A804" s="3"/>
    </row>
    <row r="805" spans="1:1" x14ac:dyDescent="0.15">
      <c r="A805" s="3"/>
    </row>
    <row r="806" spans="1:1" x14ac:dyDescent="0.15">
      <c r="A806" s="3"/>
    </row>
    <row r="807" spans="1:1" x14ac:dyDescent="0.15">
      <c r="A807" s="3"/>
    </row>
    <row r="808" spans="1:1" x14ac:dyDescent="0.15">
      <c r="A808" s="3"/>
    </row>
    <row r="809" spans="1:1" x14ac:dyDescent="0.15">
      <c r="A809" s="3"/>
    </row>
    <row r="810" spans="1:1" x14ac:dyDescent="0.15">
      <c r="A810" s="3"/>
    </row>
  </sheetData>
  <mergeCells count="8">
    <mergeCell ref="A68:C68"/>
    <mergeCell ref="A1:C1"/>
    <mergeCell ref="A2:C2"/>
    <mergeCell ref="A3:C3"/>
    <mergeCell ref="M3:P4"/>
    <mergeCell ref="A4:C4"/>
    <mergeCell ref="A67:C67"/>
    <mergeCell ref="O67:U67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2024-05-06T19:05:49Z</dcterms:created>
  <dcterms:modified xsi:type="dcterms:W3CDTF">2024-05-06T19:06:02Z</dcterms:modified>
</cp:coreProperties>
</file>