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FD98017E-5CD1-1949-8CA6-2BB0D550D97E}" xr6:coauthVersionLast="47" xr6:coauthVersionMax="47" xr10:uidLastSave="{00000000-0000-0000-0000-000000000000}"/>
  <bookViews>
    <workbookView xWindow="16860" yWindow="8920" windowWidth="27240" windowHeight="16440" xr2:uid="{B3D806D9-9526-CD45-A5BD-B066FE0BBED6}"/>
  </bookViews>
  <sheets>
    <sheet name="21.acad sede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D38" i="1"/>
  <c r="B38" i="1"/>
  <c r="E37" i="1"/>
  <c r="B36" i="1"/>
  <c r="E36" i="1" s="1"/>
  <c r="E35" i="1"/>
  <c r="E34" i="1"/>
  <c r="E33" i="1"/>
  <c r="D32" i="1"/>
  <c r="C32" i="1"/>
  <c r="B32" i="1"/>
  <c r="E32" i="1" s="1"/>
  <c r="D31" i="1"/>
  <c r="C31" i="1"/>
  <c r="B31" i="1"/>
  <c r="E31" i="1" s="1"/>
  <c r="E30" i="1"/>
  <c r="E29" i="1"/>
  <c r="E28" i="1"/>
  <c r="D27" i="1"/>
  <c r="B27" i="1"/>
  <c r="E27" i="1" s="1"/>
  <c r="E26" i="1"/>
  <c r="E25" i="1"/>
  <c r="E24" i="1"/>
  <c r="E23" i="1"/>
  <c r="E22" i="1"/>
  <c r="E21" i="1"/>
  <c r="E20" i="1"/>
  <c r="E19" i="1"/>
  <c r="E18" i="1"/>
  <c r="E17" i="1"/>
  <c r="E16" i="1"/>
  <c r="D15" i="1"/>
  <c r="C15" i="1"/>
  <c r="B15" i="1"/>
  <c r="E15" i="1" s="1"/>
  <c r="E14" i="1"/>
  <c r="E13" i="1"/>
  <c r="E12" i="1"/>
  <c r="E11" i="1"/>
  <c r="D10" i="1"/>
  <c r="C10" i="1"/>
  <c r="B10" i="1"/>
  <c r="E10" i="1" s="1"/>
  <c r="E9" i="1"/>
  <c r="D8" i="1"/>
  <c r="D47" i="1" s="1"/>
  <c r="C8" i="1"/>
  <c r="C47" i="1" s="1"/>
  <c r="B8" i="1"/>
  <c r="B47" i="1" s="1"/>
  <c r="E47" i="1" l="1"/>
  <c r="E8" i="1"/>
</calcChain>
</file>

<file path=xl/sharedStrings.xml><?xml version="1.0" encoding="utf-8"?>
<sst xmlns="http://schemas.openxmlformats.org/spreadsheetml/2006/main" count="47" uniqueCount="44">
  <si>
    <t>UNAM. SUBSISTEMA DE HUMANIDADES</t>
  </si>
  <si>
    <t>ACADÉMICOS EN CIUDAD UNIVERSITARIA Y SEDES FORÁNEAS</t>
  </si>
  <si>
    <t>Entidad académica</t>
  </si>
  <si>
    <t>Investigadores</t>
  </si>
  <si>
    <t>Profesores</t>
  </si>
  <si>
    <t>Técnicos académicos</t>
  </si>
  <si>
    <t>Total</t>
  </si>
  <si>
    <t>CAMPUS CIUDAD UNIVERSITARIA</t>
  </si>
  <si>
    <t>COORDINACIÓN DE HUMANIDADES</t>
  </si>
  <si>
    <t>CENTROS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</si>
  <si>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</si>
  <si>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</si>
  <si>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</si>
  <si>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de Investigaciones y Estudios de Género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</si>
  <si>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</si>
  <si>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</si>
  <si>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</si>
  <si>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</si>
  <si>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</si>
  <si>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</si>
  <si>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</si>
  <si>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</si>
  <si>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</si>
  <si>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</si>
  <si>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</si>
  <si>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</si>
  <si>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</si>
  <si>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</si>
  <si>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</si>
  <si>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Educación Superior</t>
  </si>
  <si>
    <t>SEDES FORÁNEAS</t>
  </si>
  <si>
    <t>Centro de Investigaciones Multidisciplinarias sobre Chiapas y la Frontera Sur</t>
  </si>
  <si>
    <t>Centro Peninsular en Humanidades y Ciencias Sociales</t>
  </si>
  <si>
    <t>Centro Regional de Investigaciones Multidisciplinarias, Cuernavaca, Mor.</t>
  </si>
  <si>
    <t>Instituto de Investigaciones Estéticas, Oaxaca</t>
  </si>
  <si>
    <t>Programa Universitario de Derechos Humanos</t>
  </si>
  <si>
    <t>Programa Universitario de Estudios de la Diversidad Cultural y la Interculturalidad</t>
  </si>
  <si>
    <t>Programa Universitario de Estudios sobre Asia y África</t>
  </si>
  <si>
    <t>Programa Universitario de Estudios sobre Democracia, Justicia y Sociedad</t>
  </si>
  <si>
    <t>Programa Universitario de Estudios sobre la Ciudad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</si>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</sst>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2" applyFont="1" applyAlignment="1">
      <alignment horizontal="left" vertical="center" indent="2"/>
    </xf>
    <xf numFmtId="0" fontId="1" fillId="0" borderId="0" xfId="1" applyAlignment="1">
      <alignment horizontal="left" vertical="center" indent="3"/>
    </xf>
    <xf numFmtId="3" fontId="1" fillId="0" borderId="0" xfId="1" applyNumberFormat="1" applyAlignment="1">
      <alignment vertical="center"/>
    </xf>
    <xf numFmtId="0" fontId="2" fillId="0" borderId="0" xfId="1" applyFont="1" applyAlignment="1">
      <alignment horizontal="left" vertical="center" indent="2"/>
    </xf>
    <xf numFmtId="0" fontId="1" fillId="0" borderId="0" xfId="0" applyFont="1" applyAlignment="1">
      <alignment horizontal="left" vertical="center" indent="3"/>
    </xf>
    <xf numFmtId="0" fontId="1" fillId="0" borderId="0" xfId="1" applyAlignment="1">
      <alignment horizontal="left" vertical="center" indent="1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2" xr:uid="{8364C58D-0448-0E43-A9A2-EEBA64E6D77B}"/>
    <cellStyle name="Normal_cic_05" xfId="1" xr:uid="{066DE767-E73F-2041-B6C1-E419075F6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F403-EB72-014C-A90E-4F84BD609107}">
  <sheetPr>
    <tabColor theme="0"/>
  </sheetPr>
  <dimension ref="A1:L52"/>
  <sheetViews>
    <sheetView tabSelected="1" zoomScaleNormal="100" workbookViewId="0">
      <selection sqref="A1:E1"/>
    </sheetView>
  </sheetViews>
  <sheetFormatPr baseColWidth="10" defaultColWidth="10.796875" defaultRowHeight="13"/>
  <cols>
    <col min="1" max="1" width="78.796875" style="2" customWidth="1"/>
    <col min="2" max="5" width="13" style="2" customWidth="1"/>
    <col min="6" max="6" width="10.796875" style="2" collapsed="1"/>
    <col min="7" max="7" width="10.796875" style="2"/>
    <col min="8" max="12" width="10.796875" style="2" collapsed="1"/>
    <col min="13" max="16384" width="10.796875" style="2"/>
  </cols>
  <sheetData>
    <row r="1" spans="1:5" ht="15" customHeight="1">
      <c r="A1" s="1" t="s">
        <v>0</v>
      </c>
      <c r="B1" s="1"/>
      <c r="C1" s="1"/>
      <c r="D1" s="1"/>
      <c r="E1" s="1"/>
    </row>
    <row r="2" spans="1:5" ht="15" customHeight="1">
      <c r="A2" s="1" t="s">
        <v>1</v>
      </c>
      <c r="B2" s="1"/>
      <c r="C2" s="1"/>
      <c r="D2" s="1"/>
      <c r="E2" s="1"/>
    </row>
    <row r="3" spans="1:5" ht="15" customHeight="1">
      <c r="A3" s="1">
        <v>2023</v>
      </c>
      <c r="B3" s="1"/>
      <c r="C3" s="1"/>
      <c r="D3" s="1"/>
      <c r="E3" s="1"/>
    </row>
    <row r="4" spans="1:5">
      <c r="A4" s="3"/>
      <c r="B4" s="3"/>
      <c r="D4" s="3"/>
      <c r="E4" s="3"/>
    </row>
    <row r="5" spans="1:5" ht="15" customHeight="1">
      <c r="A5" s="4" t="s">
        <v>2</v>
      </c>
      <c r="B5" s="5" t="s">
        <v>3</v>
      </c>
      <c r="C5" s="5" t="s">
        <v>4</v>
      </c>
      <c r="D5" s="6" t="s">
        <v>5</v>
      </c>
      <c r="E5" s="5" t="s">
        <v>6</v>
      </c>
    </row>
    <row r="6" spans="1:5" ht="15" customHeight="1">
      <c r="A6" s="4"/>
      <c r="B6" s="5"/>
      <c r="C6" s="5"/>
      <c r="D6" s="6"/>
      <c r="E6" s="5"/>
    </row>
    <row r="7" spans="1:5" ht="9" customHeight="1">
      <c r="B7" s="7"/>
      <c r="C7" s="7"/>
      <c r="D7" s="7"/>
      <c r="E7" s="7"/>
    </row>
    <row r="8" spans="1:5" ht="15" customHeight="1">
      <c r="A8" s="8" t="s">
        <v>7</v>
      </c>
      <c r="B8" s="9">
        <f>SUM(B9,B10,B15,B27)</f>
        <v>877</v>
      </c>
      <c r="C8" s="9">
        <f>SUM(C9,C10,C15,C27)</f>
        <v>10</v>
      </c>
      <c r="D8" s="9">
        <f>SUM(D9,D10,D15,D27)</f>
        <v>579</v>
      </c>
      <c r="E8" s="9">
        <f>SUM(B8:D8)</f>
        <v>1466</v>
      </c>
    </row>
    <row r="9" spans="1:5" ht="15" customHeight="1">
      <c r="A9" s="10" t="s">
        <v>8</v>
      </c>
      <c r="B9" s="9">
        <v>3</v>
      </c>
      <c r="C9" s="9"/>
      <c r="D9" s="9">
        <v>21</v>
      </c>
      <c r="E9" s="9">
        <f t="shared" ref="E9:E47" si="0">SUM(B9:D9)</f>
        <v>24</v>
      </c>
    </row>
    <row r="10" spans="1:5" ht="15" customHeight="1">
      <c r="A10" s="11" t="s">
        <v>9</v>
      </c>
      <c r="B10" s="9">
        <f>SUM(B11:B14)</f>
        <v>113</v>
      </c>
      <c r="C10" s="9">
        <f>SUM(C11:C14)</f>
        <v>2</v>
      </c>
      <c r="D10" s="9">
        <f>SUM(D11:D14)</f>
        <v>87</v>
      </c>
      <c r="E10" s="9">
        <f t="shared" si="0"/>
        <v>202</v>
      </c>
    </row>
    <row r="11" spans="1:5" ht="15" customHeight="1">
      <c r="A11" s="12" t="s">
        <v>10</v>
      </c>
      <c r="B11" s="13">
        <v>49</v>
      </c>
      <c r="C11" s="13">
        <v>1</v>
      </c>
      <c r="D11" s="13">
        <v>31</v>
      </c>
      <c r="E11" s="13">
        <f t="shared" si="0"/>
        <v>81</v>
      </c>
    </row>
    <row r="12" spans="1:5" ht="15" customHeight="1">
      <c r="A12" s="12" t="s">
        <v>11</v>
      </c>
      <c r="B12" s="13">
        <v>21</v>
      </c>
      <c r="C12" s="13"/>
      <c r="D12" s="13">
        <v>23</v>
      </c>
      <c r="E12" s="13">
        <f t="shared" si="0"/>
        <v>44</v>
      </c>
    </row>
    <row r="13" spans="1:5" ht="15" customHeight="1">
      <c r="A13" s="12" t="s">
        <v>12</v>
      </c>
      <c r="B13" s="13">
        <v>33</v>
      </c>
      <c r="C13" s="13">
        <v>1</v>
      </c>
      <c r="D13" s="13">
        <v>26</v>
      </c>
      <c r="E13" s="13">
        <f t="shared" si="0"/>
        <v>60</v>
      </c>
    </row>
    <row r="14" spans="1:5" ht="15" customHeight="1">
      <c r="A14" s="12" t="s">
        <v>13</v>
      </c>
      <c r="B14" s="13">
        <v>10</v>
      </c>
      <c r="C14" s="13"/>
      <c r="D14" s="13">
        <v>7</v>
      </c>
      <c r="E14" s="13">
        <f t="shared" si="0"/>
        <v>17</v>
      </c>
    </row>
    <row r="15" spans="1:5" ht="15" customHeight="1">
      <c r="A15" s="14" t="s">
        <v>14</v>
      </c>
      <c r="B15" s="9">
        <f>SUM(B16:B26)</f>
        <v>750</v>
      </c>
      <c r="C15" s="9">
        <f>SUM(C16:C26)</f>
        <v>8</v>
      </c>
      <c r="D15" s="9">
        <f>SUM(D16:D26)</f>
        <v>465</v>
      </c>
      <c r="E15" s="9">
        <f t="shared" si="0"/>
        <v>1223</v>
      </c>
    </row>
    <row r="16" spans="1:5" ht="15" customHeight="1">
      <c r="A16" s="12" t="s">
        <v>15</v>
      </c>
      <c r="B16" s="13">
        <v>50</v>
      </c>
      <c r="C16" s="13"/>
      <c r="D16" s="13">
        <v>34</v>
      </c>
      <c r="E16" s="13">
        <f t="shared" si="0"/>
        <v>84</v>
      </c>
    </row>
    <row r="17" spans="1:5" ht="15" customHeight="1">
      <c r="A17" s="12" t="s">
        <v>16</v>
      </c>
      <c r="B17" s="13">
        <v>34</v>
      </c>
      <c r="C17" s="13">
        <v>1</v>
      </c>
      <c r="D17" s="13">
        <v>85</v>
      </c>
      <c r="E17" s="13">
        <f t="shared" si="0"/>
        <v>120</v>
      </c>
    </row>
    <row r="18" spans="1:5" ht="15" customHeight="1">
      <c r="A18" s="12" t="s">
        <v>17</v>
      </c>
      <c r="B18" s="13">
        <v>28</v>
      </c>
      <c r="C18" s="13"/>
      <c r="D18" s="13">
        <v>26</v>
      </c>
      <c r="E18" s="13">
        <f t="shared" si="0"/>
        <v>54</v>
      </c>
    </row>
    <row r="19" spans="1:5" ht="15" customHeight="1">
      <c r="A19" s="12" t="s">
        <v>18</v>
      </c>
      <c r="B19" s="13">
        <v>81</v>
      </c>
      <c r="C19" s="13">
        <v>1</v>
      </c>
      <c r="D19" s="13">
        <v>52</v>
      </c>
      <c r="E19" s="13">
        <f t="shared" si="0"/>
        <v>134</v>
      </c>
    </row>
    <row r="20" spans="1:5" ht="15" customHeight="1">
      <c r="A20" s="12" t="s">
        <v>19</v>
      </c>
      <c r="B20" s="13">
        <v>57</v>
      </c>
      <c r="C20" s="13"/>
      <c r="D20" s="13">
        <v>52</v>
      </c>
      <c r="E20" s="13">
        <f t="shared" si="0"/>
        <v>109</v>
      </c>
    </row>
    <row r="21" spans="1:5" ht="15" customHeight="1">
      <c r="A21" s="12" t="s">
        <v>20</v>
      </c>
      <c r="B21" s="13">
        <v>146</v>
      </c>
      <c r="C21" s="13"/>
      <c r="D21" s="13">
        <v>48</v>
      </c>
      <c r="E21" s="13">
        <f t="shared" si="0"/>
        <v>194</v>
      </c>
    </row>
    <row r="22" spans="1:5" ht="15" customHeight="1">
      <c r="A22" s="12" t="s">
        <v>21</v>
      </c>
      <c r="B22" s="13">
        <v>44</v>
      </c>
      <c r="C22" s="13">
        <v>2</v>
      </c>
      <c r="D22" s="13">
        <v>18</v>
      </c>
      <c r="E22" s="13">
        <f t="shared" si="0"/>
        <v>64</v>
      </c>
    </row>
    <row r="23" spans="1:5" ht="15" customHeight="1">
      <c r="A23" s="12" t="s">
        <v>22</v>
      </c>
      <c r="B23" s="13">
        <v>56</v>
      </c>
      <c r="C23" s="13">
        <v>1</v>
      </c>
      <c r="D23" s="13">
        <v>23</v>
      </c>
      <c r="E23" s="13">
        <f t="shared" si="0"/>
        <v>80</v>
      </c>
    </row>
    <row r="24" spans="1:5" ht="15" customHeight="1">
      <c r="A24" s="12" t="s">
        <v>23</v>
      </c>
      <c r="B24" s="13">
        <v>98</v>
      </c>
      <c r="C24" s="13">
        <v>2</v>
      </c>
      <c r="D24" s="13">
        <v>56</v>
      </c>
      <c r="E24" s="13">
        <f t="shared" si="0"/>
        <v>156</v>
      </c>
    </row>
    <row r="25" spans="1:5" ht="15" customHeight="1">
      <c r="A25" s="12" t="s">
        <v>24</v>
      </c>
      <c r="B25" s="13">
        <v>61</v>
      </c>
      <c r="C25" s="13">
        <v>1</v>
      </c>
      <c r="D25" s="13">
        <v>42</v>
      </c>
      <c r="E25" s="13">
        <f t="shared" si="0"/>
        <v>104</v>
      </c>
    </row>
    <row r="26" spans="1:5" ht="15" customHeight="1">
      <c r="A26" s="12" t="s">
        <v>25</v>
      </c>
      <c r="B26" s="13">
        <v>95</v>
      </c>
      <c r="C26" s="13"/>
      <c r="D26" s="13">
        <v>29</v>
      </c>
      <c r="E26" s="13">
        <f t="shared" si="0"/>
        <v>124</v>
      </c>
    </row>
    <row r="27" spans="1:5" ht="15" customHeight="1">
      <c r="A27" s="10" t="s">
        <v>26</v>
      </c>
      <c r="B27" s="9">
        <f>SUM(B28:B30)</f>
        <v>11</v>
      </c>
      <c r="C27" s="9"/>
      <c r="D27" s="9">
        <f>SUM(D28:D30)</f>
        <v>6</v>
      </c>
      <c r="E27" s="9">
        <f t="shared" si="0"/>
        <v>17</v>
      </c>
    </row>
    <row r="28" spans="1:5" ht="15" customHeight="1">
      <c r="A28" s="15" t="s">
        <v>27</v>
      </c>
      <c r="B28" s="2">
        <v>1</v>
      </c>
      <c r="D28" s="2">
        <v>2</v>
      </c>
      <c r="E28" s="13">
        <f t="shared" si="0"/>
        <v>3</v>
      </c>
    </row>
    <row r="29" spans="1:5" ht="15" customHeight="1">
      <c r="A29" s="15" t="s">
        <v>28</v>
      </c>
      <c r="B29" s="2">
        <v>10</v>
      </c>
      <c r="D29" s="2">
        <v>2</v>
      </c>
      <c r="E29" s="13">
        <f t="shared" si="0"/>
        <v>12</v>
      </c>
    </row>
    <row r="30" spans="1:5" ht="15" customHeight="1">
      <c r="A30" s="15" t="s">
        <v>29</v>
      </c>
      <c r="D30" s="2">
        <v>2</v>
      </c>
      <c r="E30" s="13">
        <f t="shared" si="0"/>
        <v>2</v>
      </c>
    </row>
    <row r="31" spans="1:5" ht="15" customHeight="1">
      <c r="A31" s="8" t="s">
        <v>30</v>
      </c>
      <c r="B31" s="9">
        <f>SUM(B32,B36,B38)</f>
        <v>122</v>
      </c>
      <c r="C31" s="9">
        <f t="shared" ref="C31:D31" si="1">SUM(C32,C36,C38)</f>
        <v>6</v>
      </c>
      <c r="D31" s="9">
        <f t="shared" si="1"/>
        <v>62</v>
      </c>
      <c r="E31" s="9">
        <f t="shared" si="0"/>
        <v>190</v>
      </c>
    </row>
    <row r="32" spans="1:5" ht="15" customHeight="1">
      <c r="A32" s="11" t="s">
        <v>9</v>
      </c>
      <c r="B32" s="9">
        <f>SUM(B33:B35)</f>
        <v>95</v>
      </c>
      <c r="C32" s="9">
        <f t="shared" ref="C32:D32" si="2">SUM(C33:C35)</f>
        <v>6</v>
      </c>
      <c r="D32" s="9">
        <f t="shared" si="2"/>
        <v>41</v>
      </c>
      <c r="E32" s="9">
        <f t="shared" si="0"/>
        <v>142</v>
      </c>
    </row>
    <row r="33" spans="1:5" ht="15" customHeight="1">
      <c r="A33" s="15" t="s">
        <v>31</v>
      </c>
      <c r="B33" s="13">
        <v>21</v>
      </c>
      <c r="C33" s="13"/>
      <c r="D33" s="13">
        <v>9</v>
      </c>
      <c r="E33" s="13">
        <f t="shared" si="0"/>
        <v>30</v>
      </c>
    </row>
    <row r="34" spans="1:5" ht="15" customHeight="1">
      <c r="A34" s="12" t="s">
        <v>32</v>
      </c>
      <c r="B34" s="13">
        <v>18</v>
      </c>
      <c r="C34" s="13">
        <v>5</v>
      </c>
      <c r="D34" s="13">
        <v>9</v>
      </c>
      <c r="E34" s="13">
        <f t="shared" si="0"/>
        <v>32</v>
      </c>
    </row>
    <row r="35" spans="1:5" ht="15" customHeight="1">
      <c r="A35" s="15" t="s">
        <v>33</v>
      </c>
      <c r="B35" s="13">
        <v>56</v>
      </c>
      <c r="C35" s="13">
        <v>1</v>
      </c>
      <c r="D35" s="13">
        <v>23</v>
      </c>
      <c r="E35" s="13">
        <f t="shared" si="0"/>
        <v>80</v>
      </c>
    </row>
    <row r="36" spans="1:5" ht="15" customHeight="1">
      <c r="A36" s="14" t="s">
        <v>14</v>
      </c>
      <c r="B36" s="9">
        <f>SUM(B37)</f>
        <v>3</v>
      </c>
      <c r="C36" s="9"/>
      <c r="D36" s="9"/>
      <c r="E36" s="9">
        <f t="shared" si="0"/>
        <v>3</v>
      </c>
    </row>
    <row r="37" spans="1:5" ht="15" customHeight="1">
      <c r="A37" s="15" t="s">
        <v>34</v>
      </c>
      <c r="B37" s="2">
        <v>3</v>
      </c>
      <c r="E37" s="13">
        <f t="shared" si="0"/>
        <v>3</v>
      </c>
    </row>
    <row r="38" spans="1:5" ht="15" customHeight="1">
      <c r="A38" s="10" t="s">
        <v>26</v>
      </c>
      <c r="B38" s="9">
        <f>SUM(B39:B45)</f>
        <v>24</v>
      </c>
      <c r="C38" s="9"/>
      <c r="D38" s="9">
        <f t="shared" ref="D38" si="3">SUM(D39:D45)</f>
        <v>21</v>
      </c>
      <c r="E38" s="9">
        <f t="shared" si="0"/>
        <v>45</v>
      </c>
    </row>
    <row r="39" spans="1:5" ht="15" customHeight="1">
      <c r="A39" s="15" t="s">
        <v>35</v>
      </c>
      <c r="B39" s="2">
        <v>2</v>
      </c>
      <c r="E39" s="13">
        <f t="shared" si="0"/>
        <v>2</v>
      </c>
    </row>
    <row r="40" spans="1:5" ht="15" customHeight="1">
      <c r="A40" s="15" t="s">
        <v>36</v>
      </c>
      <c r="B40" s="2">
        <v>1</v>
      </c>
      <c r="E40" s="13">
        <f t="shared" si="0"/>
        <v>1</v>
      </c>
    </row>
    <row r="41" spans="1:5" ht="15" customHeight="1">
      <c r="A41" s="15" t="s">
        <v>37</v>
      </c>
      <c r="B41" s="2">
        <v>2</v>
      </c>
      <c r="D41" s="2">
        <v>3</v>
      </c>
      <c r="E41" s="13">
        <f t="shared" si="0"/>
        <v>5</v>
      </c>
    </row>
    <row r="42" spans="1:5" ht="15" customHeight="1">
      <c r="A42" s="15" t="s">
        <v>38</v>
      </c>
      <c r="B42" s="2">
        <v>3</v>
      </c>
      <c r="D42" s="2">
        <v>3</v>
      </c>
      <c r="E42" s="13">
        <f t="shared" si="0"/>
        <v>6</v>
      </c>
    </row>
    <row r="43" spans="1:5" ht="15" customHeight="1">
      <c r="A43" s="15" t="s">
        <v>39</v>
      </c>
      <c r="D43" s="2">
        <v>1</v>
      </c>
      <c r="E43" s="13">
        <f t="shared" si="0"/>
        <v>1</v>
      </c>
    </row>
    <row r="44" spans="1:5" ht="15" customHeight="1">
      <c r="A44" s="15" t="s">
        <v>40</v>
      </c>
      <c r="B44" s="2">
        <v>10</v>
      </c>
      <c r="D44" s="2">
        <v>10</v>
      </c>
      <c r="E44" s="13">
        <f t="shared" si="0"/>
        <v>20</v>
      </c>
    </row>
    <row r="45" spans="1:5" ht="15" customHeight="1">
      <c r="A45" s="15" t="s">
        <v>41</v>
      </c>
      <c r="B45" s="2">
        <v>6</v>
      </c>
      <c r="D45" s="2">
        <v>4</v>
      </c>
      <c r="E45" s="13">
        <f t="shared" si="0"/>
        <v>10</v>
      </c>
    </row>
    <row r="46" spans="1:5" ht="9" customHeight="1">
      <c r="A46" s="16"/>
    </row>
    <row r="47" spans="1:5" ht="15" customHeight="1">
      <c r="A47" s="17" t="s">
        <v>42</v>
      </c>
      <c r="B47" s="18">
        <f>SUM(B8,B31)</f>
        <v>999</v>
      </c>
      <c r="C47" s="18">
        <f>SUM(C8,C31)</f>
        <v>16</v>
      </c>
      <c r="D47" s="18">
        <f>SUM(D8,D31)</f>
        <v>641</v>
      </c>
      <c r="E47" s="18">
        <f t="shared" si="0"/>
        <v>1656</v>
      </c>
    </row>
    <row r="48" spans="1:5" ht="12.75" customHeight="1">
      <c r="A48" s="19"/>
      <c r="B48" s="13"/>
      <c r="C48" s="13"/>
      <c r="D48" s="13"/>
      <c r="E48" s="13"/>
    </row>
    <row r="49" spans="1:1" ht="12.75" customHeight="1">
      <c r="A49" s="20" t="s">
        <v>43</v>
      </c>
    </row>
    <row r="50" spans="1:1" ht="12.75" customHeight="1"/>
    <row r="51" spans="1:1" ht="12.75" customHeight="1"/>
    <row r="52" spans="1:1" ht="12.75" customHeight="1"/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21.acad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2024-05-06T19:37:41Z</dcterms:created>
  <dcterms:modified xsi:type="dcterms:W3CDTF">2024-05-06T19:38:07Z</dcterms:modified>
</cp:coreProperties>
</file>