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Congresos_" sheetId="1" r:id="rId1"/>
  </sheets>
  <calcPr calcId="145621"/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  <c r="F21" i="1"/>
  <c r="E21" i="1"/>
  <c r="D21" i="1"/>
  <c r="C21" i="1"/>
  <c r="B21" i="1"/>
  <c r="M17" i="1"/>
  <c r="L17" i="1"/>
  <c r="K17" i="1"/>
  <c r="J17" i="1"/>
  <c r="I17" i="1"/>
  <c r="H17" i="1"/>
  <c r="G17" i="1"/>
  <c r="F17" i="1"/>
  <c r="E17" i="1"/>
  <c r="D17" i="1"/>
  <c r="C17" i="1"/>
  <c r="B17" i="1"/>
  <c r="M14" i="1"/>
  <c r="L14" i="1"/>
  <c r="K14" i="1"/>
  <c r="J14" i="1"/>
  <c r="I14" i="1"/>
  <c r="H14" i="1"/>
  <c r="G14" i="1"/>
  <c r="F14" i="1"/>
  <c r="E14" i="1"/>
  <c r="D14" i="1"/>
  <c r="C14" i="1"/>
  <c r="B14" i="1"/>
  <c r="M8" i="1"/>
  <c r="M34" i="1" s="1"/>
  <c r="L8" i="1"/>
  <c r="L34" i="1" s="1"/>
  <c r="K8" i="1"/>
  <c r="K34" i="1" s="1"/>
  <c r="J8" i="1"/>
  <c r="J34" i="1" s="1"/>
  <c r="I8" i="1"/>
  <c r="I34" i="1" s="1"/>
  <c r="H8" i="1"/>
  <c r="H34" i="1" s="1"/>
  <c r="G8" i="1"/>
  <c r="G34" i="1" s="1"/>
  <c r="F8" i="1"/>
  <c r="F34" i="1" s="1"/>
  <c r="E8" i="1"/>
  <c r="E34" i="1" s="1"/>
  <c r="D8" i="1"/>
  <c r="D34" i="1" s="1"/>
  <c r="C8" i="1"/>
  <c r="C34" i="1" s="1"/>
  <c r="B8" i="1"/>
  <c r="B34" i="1" s="1"/>
</calcChain>
</file>

<file path=xl/sharedStrings.xml><?xml version="1.0" encoding="utf-8"?>
<sst xmlns="http://schemas.openxmlformats.org/spreadsheetml/2006/main" count="46" uniqueCount="37">
  <si>
    <t>UNAM. EDUCACIÓN CONTINUA</t>
  </si>
  <si>
    <r>
      <t>CONGRESOS</t>
    </r>
    <r>
      <rPr>
        <b/>
        <vertAlign val="superscript"/>
        <sz val="10"/>
        <rFont val="Arial"/>
        <family val="2"/>
      </rPr>
      <t>a</t>
    </r>
  </si>
  <si>
    <t>Número de actividades</t>
  </si>
  <si>
    <t>Beneficiados directos</t>
  </si>
  <si>
    <t>Horas</t>
  </si>
  <si>
    <t>Ponentes</t>
  </si>
  <si>
    <t>Nacional</t>
  </si>
  <si>
    <t>Total</t>
  </si>
  <si>
    <t>Internacional</t>
  </si>
  <si>
    <t>FACULTADES</t>
  </si>
  <si>
    <t>Facultad de Arquitectura</t>
  </si>
  <si>
    <t>Facultad de Medicina</t>
  </si>
  <si>
    <t>Facultad de Medicina Veterinaria y Zootecnia</t>
  </si>
  <si>
    <t>Facultad de Música</t>
  </si>
  <si>
    <t>Facultad de Odontología</t>
  </si>
  <si>
    <t>UNIDADES MULTIDISCIPLINARIAS</t>
  </si>
  <si>
    <t>Facultad de Estudios Superiores Iztacala</t>
  </si>
  <si>
    <t>Facultad de Estudios Superiores Zaragoza</t>
  </si>
  <si>
    <t>ESCUELAS</t>
  </si>
  <si>
    <t>Escuela de Extensión Universitaria • UNAM San Antonio</t>
  </si>
  <si>
    <t>Escuela Nacional de Estudios Superiores, Unidad León</t>
  </si>
  <si>
    <t>Escuela Nacional de Lenguas, Lingüística y Traducción</t>
  </si>
  <si>
    <t>OTRAS ENTIDADES</t>
  </si>
  <si>
    <t>Centro de Estudios Mexicanos • UNAM España</t>
  </si>
  <si>
    <t>Centro de Investigaciones sobre América del Norte</t>
  </si>
  <si>
    <t>Centro Regional de Investigaciones Multidisciplinarias</t>
  </si>
  <si>
    <t>Coordinación Universitaria para la Sustentabilidad</t>
  </si>
  <si>
    <t>Dirección General del Deporte Universitario</t>
  </si>
  <si>
    <t>Instituto de Ciencias Aplicadas y Tecnología</t>
  </si>
  <si>
    <t>Instituto de Investigaciones Bibliotecológicas y de la Información</t>
  </si>
  <si>
    <t>Instituto de Investigaciones Económicas</t>
  </si>
  <si>
    <t xml:space="preserve">Instututo de Investigaciones Históricas </t>
  </si>
  <si>
    <t>Programa Universitario de Investigación en Salud</t>
  </si>
  <si>
    <t>Programa Universitario de Estudios Sobre la Ciudad</t>
  </si>
  <si>
    <t>TOTAL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</si>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</sst>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Open Sans"/>
    </font>
    <font>
      <sz val="10"/>
      <color rgb="FF212529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212529"/>
      <name val="Open Sans"/>
      <family val="2"/>
    </font>
    <font>
      <sz val="10"/>
      <color rgb="FF00B05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51">
    <xf numFmtId="0" fontId="0" fillId="0" borderId="0"/>
    <xf numFmtId="0" fontId="1" fillId="0" borderId="0"/>
    <xf numFmtId="0" fontId="9" fillId="0" borderId="0">
      <alignment vertical="center"/>
    </xf>
    <xf numFmtId="0" fontId="9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4" borderId="0" applyNumberFormat="0" applyBorder="0" applyAlignment="0" applyProtection="0"/>
    <xf numFmtId="0" fontId="1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0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1" fillId="0" borderId="0" xfId="1"/>
    <xf numFmtId="0" fontId="10" fillId="0" borderId="0" xfId="2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30" borderId="0" xfId="1" applyFont="1" applyFill="1" applyAlignment="1">
      <alignment horizontal="left" vertical="center"/>
    </xf>
    <xf numFmtId="0" fontId="12" fillId="30" borderId="0" xfId="1" applyFont="1" applyFill="1" applyAlignment="1">
      <alignment horizontal="center" vertical="center"/>
    </xf>
    <xf numFmtId="0" fontId="13" fillId="0" borderId="0" xfId="1" applyFont="1"/>
    <xf numFmtId="0" fontId="12" fillId="0" borderId="0" xfId="1" applyFont="1" applyAlignment="1">
      <alignment horizontal="left" vertical="center"/>
    </xf>
    <xf numFmtId="0" fontId="14" fillId="31" borderId="0" xfId="1" applyFont="1" applyFill="1" applyAlignment="1">
      <alignment vertical="top"/>
    </xf>
    <xf numFmtId="3" fontId="14" fillId="31" borderId="0" xfId="1" applyNumberFormat="1" applyFont="1" applyFill="1" applyAlignment="1">
      <alignment vertical="top" wrapText="1"/>
    </xf>
    <xf numFmtId="0" fontId="15" fillId="0" borderId="0" xfId="1" applyFont="1" applyAlignment="1">
      <alignment horizontal="left" vertical="top"/>
    </xf>
    <xf numFmtId="3" fontId="16" fillId="0" borderId="0" xfId="1" applyNumberFormat="1" applyFont="1" applyAlignment="1">
      <alignment vertical="top" wrapText="1"/>
    </xf>
    <xf numFmtId="0" fontId="1" fillId="0" borderId="0" xfId="0" applyFont="1"/>
    <xf numFmtId="0" fontId="14" fillId="32" borderId="0" xfId="1" applyFont="1" applyFill="1" applyAlignment="1">
      <alignment vertical="top"/>
    </xf>
    <xf numFmtId="3" fontId="14" fillId="32" borderId="0" xfId="1" applyNumberFormat="1" applyFont="1" applyFill="1" applyAlignment="1">
      <alignment vertical="top" wrapText="1"/>
    </xf>
    <xf numFmtId="3" fontId="17" fillId="0" borderId="0" xfId="1" applyNumberFormat="1" applyFont="1"/>
    <xf numFmtId="0" fontId="18" fillId="0" borderId="0" xfId="0" applyFont="1"/>
    <xf numFmtId="3" fontId="19" fillId="0" borderId="0" xfId="1" applyNumberFormat="1" applyFont="1"/>
    <xf numFmtId="0" fontId="15" fillId="33" borderId="2" xfId="1" applyFont="1" applyFill="1" applyBorder="1" applyAlignment="1">
      <alignment vertical="top" wrapText="1"/>
    </xf>
    <xf numFmtId="0" fontId="20" fillId="30" borderId="3" xfId="1" applyFont="1" applyFill="1" applyBorder="1" applyAlignment="1">
      <alignment vertical="top" wrapText="1"/>
    </xf>
    <xf numFmtId="3" fontId="14" fillId="34" borderId="3" xfId="1" applyNumberFormat="1" applyFont="1" applyFill="1" applyBorder="1" applyAlignment="1">
      <alignment vertical="top" wrapText="1"/>
    </xf>
    <xf numFmtId="3" fontId="14" fillId="30" borderId="3" xfId="1" applyNumberFormat="1" applyFont="1" applyFill="1" applyBorder="1" applyAlignment="1">
      <alignment vertical="top" wrapText="1"/>
    </xf>
    <xf numFmtId="0" fontId="9" fillId="0" borderId="0" xfId="3" applyAlignment="1">
      <alignment horizontal="left"/>
    </xf>
    <xf numFmtId="3" fontId="21" fillId="35" borderId="3" xfId="0" applyNumberFormat="1" applyFont="1" applyFill="1" applyBorder="1" applyAlignment="1">
      <alignment vertical="top" wrapText="1"/>
    </xf>
    <xf numFmtId="0" fontId="22" fillId="0" borderId="0" xfId="4" applyFont="1" applyAlignment="1">
      <alignment vertical="center"/>
    </xf>
    <xf numFmtId="3" fontId="1" fillId="0" borderId="0" xfId="1" applyNumberFormat="1"/>
    <xf numFmtId="0" fontId="1" fillId="0" borderId="0" xfId="1" applyFill="1"/>
    <xf numFmtId="0" fontId="12" fillId="30" borderId="0" xfId="1" applyFont="1" applyFill="1" applyAlignment="1">
      <alignment horizontal="center" vertical="center"/>
    </xf>
  </cellXfs>
  <cellStyles count="51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o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uro" xfId="31"/>
    <cellStyle name="Euro 2" xfId="32"/>
    <cellStyle name="Hipervínculo 2" xfId="33"/>
    <cellStyle name="Incorrecto 2" xfId="34"/>
    <cellStyle name="Millares 2" xfId="35"/>
    <cellStyle name="Millares 3" xfId="36"/>
    <cellStyle name="Neutral 2" xfId="37"/>
    <cellStyle name="Normal" xfId="0" builtinId="0"/>
    <cellStyle name="Normal 2" xfId="38"/>
    <cellStyle name="Normal 2 2" xfId="3"/>
    <cellStyle name="Normal 2 2 2" xfId="39"/>
    <cellStyle name="Normal 2 3" xfId="40"/>
    <cellStyle name="Normal 2 4" xfId="41"/>
    <cellStyle name="Normal 2 5" xfId="42"/>
    <cellStyle name="Normal 3" xfId="1"/>
    <cellStyle name="Normal 3 2" xfId="4"/>
    <cellStyle name="Normal 4" xfId="43"/>
    <cellStyle name="Normal 4 2" xfId="44"/>
    <cellStyle name="Normal 5" xfId="45"/>
    <cellStyle name="Normal 6" xfId="46"/>
    <cellStyle name="Normal_Cursos99_fi 2 2 2" xfId="2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001"/>
  <sheetViews>
    <sheetView tabSelected="1" zoomScale="90" zoomScaleNormal="90" workbookViewId="0">
      <selection sqref="A1:M1"/>
    </sheetView>
  </sheetViews>
  <sheetFormatPr baseColWidth="10" defaultColWidth="14.42578125" defaultRowHeight="15" customHeight="1"/>
  <cols>
    <col min="1" max="1" width="79" style="3" customWidth="1"/>
    <col min="2" max="13" width="13" style="3" customWidth="1"/>
    <col min="14" max="26" width="10.7109375" style="28" customWidth="1"/>
    <col min="27" max="16384" width="14.42578125" style="28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1">
        <v>2023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</row>
    <row r="6" spans="1:13">
      <c r="A6" s="6"/>
      <c r="B6" s="29" t="s">
        <v>6</v>
      </c>
      <c r="C6" s="29" t="s">
        <v>8</v>
      </c>
      <c r="D6" s="29" t="s">
        <v>7</v>
      </c>
      <c r="E6" s="29" t="s">
        <v>6</v>
      </c>
      <c r="F6" s="29" t="s">
        <v>8</v>
      </c>
      <c r="G6" s="29" t="s">
        <v>7</v>
      </c>
      <c r="H6" s="29" t="s">
        <v>6</v>
      </c>
      <c r="I6" s="29" t="s">
        <v>8</v>
      </c>
      <c r="J6" s="29" t="s">
        <v>7</v>
      </c>
      <c r="K6" s="29" t="s">
        <v>6</v>
      </c>
      <c r="L6" s="29" t="s">
        <v>8</v>
      </c>
      <c r="M6" s="29" t="s">
        <v>7</v>
      </c>
    </row>
    <row r="7" spans="1:13" ht="9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5" customHeight="1">
      <c r="A8" s="10" t="s">
        <v>9</v>
      </c>
      <c r="B8" s="11">
        <f>SUM(B9:B13)</f>
        <v>13</v>
      </c>
      <c r="C8" s="11">
        <f t="shared" ref="C8:M8" si="0">SUM(C9:C13)</f>
        <v>7</v>
      </c>
      <c r="D8" s="11">
        <f t="shared" si="0"/>
        <v>20</v>
      </c>
      <c r="E8" s="11">
        <f t="shared" si="0"/>
        <v>15916</v>
      </c>
      <c r="F8" s="11">
        <f t="shared" si="0"/>
        <v>714</v>
      </c>
      <c r="G8" s="11">
        <f t="shared" si="0"/>
        <v>16630</v>
      </c>
      <c r="H8" s="11">
        <f t="shared" si="0"/>
        <v>597</v>
      </c>
      <c r="I8" s="11">
        <f t="shared" si="0"/>
        <v>70</v>
      </c>
      <c r="J8" s="11">
        <f t="shared" si="0"/>
        <v>667</v>
      </c>
      <c r="K8" s="11">
        <f t="shared" si="0"/>
        <v>692</v>
      </c>
      <c r="L8" s="11">
        <f t="shared" si="0"/>
        <v>55</v>
      </c>
      <c r="M8" s="11">
        <f t="shared" si="0"/>
        <v>747</v>
      </c>
    </row>
    <row r="9" spans="1:13" ht="15" customHeight="1">
      <c r="A9" s="12" t="s">
        <v>10</v>
      </c>
      <c r="B9" s="13">
        <v>2</v>
      </c>
      <c r="C9" s="13">
        <v>0</v>
      </c>
      <c r="D9" s="13">
        <v>2</v>
      </c>
      <c r="E9" s="13">
        <v>519</v>
      </c>
      <c r="F9" s="13">
        <v>25</v>
      </c>
      <c r="G9" s="13">
        <v>544</v>
      </c>
      <c r="H9" s="13">
        <v>34</v>
      </c>
      <c r="I9" s="13">
        <v>0</v>
      </c>
      <c r="J9" s="13">
        <v>34</v>
      </c>
      <c r="K9" s="13">
        <v>121</v>
      </c>
      <c r="L9" s="13">
        <v>5</v>
      </c>
      <c r="M9" s="13">
        <v>126</v>
      </c>
    </row>
    <row r="10" spans="1:13" ht="15" customHeight="1">
      <c r="A10" s="12" t="s">
        <v>11</v>
      </c>
      <c r="B10" s="13">
        <v>5</v>
      </c>
      <c r="C10" s="13">
        <v>0</v>
      </c>
      <c r="D10" s="13">
        <v>5</v>
      </c>
      <c r="E10" s="13">
        <v>2556</v>
      </c>
      <c r="F10" s="13">
        <v>687</v>
      </c>
      <c r="G10" s="13">
        <v>3243</v>
      </c>
      <c r="H10" s="13">
        <v>129</v>
      </c>
      <c r="I10" s="13">
        <v>0</v>
      </c>
      <c r="J10" s="13">
        <v>129</v>
      </c>
      <c r="K10" s="13">
        <v>128</v>
      </c>
      <c r="L10" s="13">
        <v>3</v>
      </c>
      <c r="M10" s="13">
        <v>131</v>
      </c>
    </row>
    <row r="11" spans="1:13" ht="15" customHeight="1">
      <c r="A11" s="12" t="s">
        <v>12</v>
      </c>
      <c r="B11" s="13">
        <v>0</v>
      </c>
      <c r="C11" s="13">
        <v>2</v>
      </c>
      <c r="D11" s="13">
        <v>2</v>
      </c>
      <c r="E11" s="13">
        <v>62</v>
      </c>
      <c r="F11" s="13">
        <v>2</v>
      </c>
      <c r="G11" s="13">
        <v>64</v>
      </c>
      <c r="H11" s="13">
        <v>17</v>
      </c>
      <c r="I11" s="13">
        <v>2</v>
      </c>
      <c r="J11" s="13">
        <v>19</v>
      </c>
      <c r="K11" s="13">
        <v>17</v>
      </c>
      <c r="L11" s="13">
        <v>2</v>
      </c>
      <c r="M11" s="13">
        <v>19</v>
      </c>
    </row>
    <row r="12" spans="1:13" ht="15" customHeight="1">
      <c r="A12" t="s">
        <v>13</v>
      </c>
      <c r="B12">
        <v>1</v>
      </c>
      <c r="C12">
        <v>0</v>
      </c>
      <c r="D12">
        <v>1</v>
      </c>
      <c r="E12">
        <v>145</v>
      </c>
      <c r="F12">
        <v>0</v>
      </c>
      <c r="G12">
        <v>145</v>
      </c>
      <c r="H12">
        <v>300</v>
      </c>
      <c r="I12">
        <v>0</v>
      </c>
      <c r="J12">
        <v>300</v>
      </c>
      <c r="K12">
        <v>104</v>
      </c>
      <c r="L12">
        <v>0</v>
      </c>
      <c r="M12">
        <v>104</v>
      </c>
    </row>
    <row r="13" spans="1:13" ht="15" customHeight="1">
      <c r="A13" s="12" t="s">
        <v>14</v>
      </c>
      <c r="B13" s="13">
        <v>5</v>
      </c>
      <c r="C13" s="13">
        <v>5</v>
      </c>
      <c r="D13" s="13">
        <v>10</v>
      </c>
      <c r="E13" s="13">
        <v>12634</v>
      </c>
      <c r="F13" s="13">
        <v>0</v>
      </c>
      <c r="G13" s="13">
        <v>12634</v>
      </c>
      <c r="H13" s="13">
        <v>117</v>
      </c>
      <c r="I13" s="13">
        <v>68</v>
      </c>
      <c r="J13" s="13">
        <v>185</v>
      </c>
      <c r="K13" s="13">
        <v>322</v>
      </c>
      <c r="L13" s="13">
        <v>45</v>
      </c>
      <c r="M13" s="13">
        <v>367</v>
      </c>
    </row>
    <row r="14" spans="1:13" ht="15" customHeight="1">
      <c r="A14" s="10" t="s">
        <v>15</v>
      </c>
      <c r="B14" s="11">
        <f>SUM(B15:B16)</f>
        <v>1</v>
      </c>
      <c r="C14" s="11">
        <f t="shared" ref="C14:M14" si="1">SUM(C15:C16)</f>
        <v>4</v>
      </c>
      <c r="D14" s="11">
        <f t="shared" si="1"/>
        <v>5</v>
      </c>
      <c r="E14" s="11">
        <f t="shared" si="1"/>
        <v>1711</v>
      </c>
      <c r="F14" s="11">
        <f t="shared" si="1"/>
        <v>12</v>
      </c>
      <c r="G14" s="11">
        <f t="shared" si="1"/>
        <v>1723</v>
      </c>
      <c r="H14" s="11">
        <f t="shared" si="1"/>
        <v>74</v>
      </c>
      <c r="I14" s="11">
        <f t="shared" si="1"/>
        <v>13</v>
      </c>
      <c r="J14" s="11">
        <f t="shared" si="1"/>
        <v>87</v>
      </c>
      <c r="K14" s="11">
        <f t="shared" si="1"/>
        <v>460</v>
      </c>
      <c r="L14" s="11">
        <f t="shared" si="1"/>
        <v>19</v>
      </c>
      <c r="M14" s="11">
        <f t="shared" si="1"/>
        <v>479</v>
      </c>
    </row>
    <row r="15" spans="1:13" ht="15" customHeight="1">
      <c r="A15" s="14" t="s">
        <v>16</v>
      </c>
      <c r="B15">
        <v>0</v>
      </c>
      <c r="C15">
        <v>1</v>
      </c>
      <c r="D15">
        <v>1</v>
      </c>
      <c r="E15">
        <v>296</v>
      </c>
      <c r="F15">
        <v>0</v>
      </c>
      <c r="G15">
        <v>296</v>
      </c>
      <c r="H15">
        <v>21</v>
      </c>
      <c r="I15">
        <v>0</v>
      </c>
      <c r="J15">
        <v>21</v>
      </c>
      <c r="K15">
        <v>14</v>
      </c>
      <c r="L15">
        <v>5</v>
      </c>
      <c r="M15">
        <v>19</v>
      </c>
    </row>
    <row r="16" spans="1:13" ht="15" customHeight="1">
      <c r="A16" s="12" t="s">
        <v>17</v>
      </c>
      <c r="B16" s="13">
        <v>1</v>
      </c>
      <c r="C16" s="13">
        <v>3</v>
      </c>
      <c r="D16" s="13">
        <v>4</v>
      </c>
      <c r="E16" s="13">
        <v>1415</v>
      </c>
      <c r="F16" s="13">
        <v>12</v>
      </c>
      <c r="G16" s="13">
        <v>1427</v>
      </c>
      <c r="H16" s="13">
        <v>53</v>
      </c>
      <c r="I16" s="13">
        <v>13</v>
      </c>
      <c r="J16" s="13">
        <v>66</v>
      </c>
      <c r="K16" s="13">
        <v>446</v>
      </c>
      <c r="L16" s="13">
        <v>14</v>
      </c>
      <c r="M16" s="13">
        <v>460</v>
      </c>
    </row>
    <row r="17" spans="1:13" ht="15" customHeight="1">
      <c r="A17" s="15" t="s">
        <v>18</v>
      </c>
      <c r="B17" s="16">
        <f t="shared" ref="B17:M17" si="2">SUM(B18:B20)</f>
        <v>2</v>
      </c>
      <c r="C17" s="16">
        <f t="shared" si="2"/>
        <v>9</v>
      </c>
      <c r="D17" s="16">
        <f t="shared" si="2"/>
        <v>11</v>
      </c>
      <c r="E17" s="16">
        <f t="shared" si="2"/>
        <v>1819</v>
      </c>
      <c r="F17" s="16">
        <f t="shared" si="2"/>
        <v>195</v>
      </c>
      <c r="G17" s="16">
        <f t="shared" si="2"/>
        <v>2014</v>
      </c>
      <c r="H17" s="16">
        <f t="shared" si="2"/>
        <v>82</v>
      </c>
      <c r="I17" s="16">
        <f t="shared" si="2"/>
        <v>106</v>
      </c>
      <c r="J17" s="16">
        <f t="shared" si="2"/>
        <v>188</v>
      </c>
      <c r="K17" s="16">
        <f t="shared" si="2"/>
        <v>129</v>
      </c>
      <c r="L17" s="16">
        <f t="shared" si="2"/>
        <v>50</v>
      </c>
      <c r="M17" s="16">
        <f t="shared" si="2"/>
        <v>179</v>
      </c>
    </row>
    <row r="18" spans="1:13" ht="15" customHeight="1">
      <c r="A18" s="12" t="s">
        <v>19</v>
      </c>
      <c r="B18" s="13">
        <v>0</v>
      </c>
      <c r="C18" s="13">
        <v>1</v>
      </c>
      <c r="D18" s="13">
        <v>1</v>
      </c>
      <c r="E18" s="13">
        <v>0</v>
      </c>
      <c r="F18" s="13">
        <v>100</v>
      </c>
      <c r="G18" s="13">
        <v>100</v>
      </c>
      <c r="H18" s="13">
        <v>0</v>
      </c>
      <c r="I18" s="13">
        <v>5</v>
      </c>
      <c r="J18" s="13">
        <v>5</v>
      </c>
      <c r="K18" s="13">
        <v>1</v>
      </c>
      <c r="L18" s="13">
        <v>2</v>
      </c>
      <c r="M18" s="13">
        <v>3</v>
      </c>
    </row>
    <row r="19" spans="1:13" ht="15" customHeight="1">
      <c r="A19" s="12" t="s">
        <v>20</v>
      </c>
      <c r="B19" s="13">
        <v>1</v>
      </c>
      <c r="C19" s="13">
        <v>6</v>
      </c>
      <c r="D19" s="13">
        <v>7</v>
      </c>
      <c r="E19" s="13">
        <v>1442</v>
      </c>
      <c r="F19" s="13">
        <v>1</v>
      </c>
      <c r="G19" s="13">
        <v>1443</v>
      </c>
      <c r="H19" s="13">
        <v>36</v>
      </c>
      <c r="I19" s="13">
        <v>91</v>
      </c>
      <c r="J19" s="13">
        <v>127</v>
      </c>
      <c r="K19" s="13">
        <v>51</v>
      </c>
      <c r="L19" s="13">
        <v>12</v>
      </c>
      <c r="M19" s="13">
        <v>63</v>
      </c>
    </row>
    <row r="20" spans="1:13" ht="15" customHeight="1">
      <c r="A20" s="12" t="s">
        <v>21</v>
      </c>
      <c r="B20" s="17">
        <v>1</v>
      </c>
      <c r="C20" s="17">
        <v>2</v>
      </c>
      <c r="D20" s="17">
        <v>3</v>
      </c>
      <c r="E20" s="17">
        <v>377</v>
      </c>
      <c r="F20" s="17">
        <v>94</v>
      </c>
      <c r="G20" s="17">
        <v>471</v>
      </c>
      <c r="H20" s="17">
        <v>46</v>
      </c>
      <c r="I20" s="17">
        <v>10</v>
      </c>
      <c r="J20" s="17">
        <v>56</v>
      </c>
      <c r="K20" s="17">
        <v>77</v>
      </c>
      <c r="L20" s="17">
        <v>36</v>
      </c>
      <c r="M20" s="17">
        <v>113</v>
      </c>
    </row>
    <row r="21" spans="1:13" ht="15" customHeight="1">
      <c r="A21" s="10" t="s">
        <v>22</v>
      </c>
      <c r="B21" s="11">
        <f>SUM(B22:B32)</f>
        <v>4</v>
      </c>
      <c r="C21" s="11">
        <f t="shared" ref="C21:M21" si="3">SUM(C22:C32)</f>
        <v>15</v>
      </c>
      <c r="D21" s="11">
        <f t="shared" si="3"/>
        <v>19</v>
      </c>
      <c r="E21" s="11">
        <f t="shared" si="3"/>
        <v>2259</v>
      </c>
      <c r="F21" s="11">
        <f t="shared" si="3"/>
        <v>781</v>
      </c>
      <c r="G21" s="11">
        <f t="shared" si="3"/>
        <v>3040</v>
      </c>
      <c r="H21" s="11">
        <f t="shared" si="3"/>
        <v>131</v>
      </c>
      <c r="I21" s="11">
        <f t="shared" si="3"/>
        <v>351</v>
      </c>
      <c r="J21" s="11">
        <f t="shared" si="3"/>
        <v>482</v>
      </c>
      <c r="K21" s="11">
        <f t="shared" si="3"/>
        <v>923</v>
      </c>
      <c r="L21" s="11">
        <f t="shared" si="3"/>
        <v>253</v>
      </c>
      <c r="M21" s="11">
        <f t="shared" si="3"/>
        <v>1176</v>
      </c>
    </row>
    <row r="22" spans="1:13" ht="15" customHeight="1">
      <c r="A22" t="s">
        <v>23</v>
      </c>
      <c r="B22">
        <v>0</v>
      </c>
      <c r="C22">
        <v>1</v>
      </c>
      <c r="D22">
        <v>1</v>
      </c>
      <c r="E22">
        <v>0</v>
      </c>
      <c r="F22">
        <v>280</v>
      </c>
      <c r="G22">
        <v>280</v>
      </c>
      <c r="H22">
        <v>0</v>
      </c>
      <c r="I22">
        <v>12</v>
      </c>
      <c r="J22">
        <v>12</v>
      </c>
      <c r="K22">
        <v>4</v>
      </c>
      <c r="L22">
        <v>16</v>
      </c>
      <c r="M22">
        <v>20</v>
      </c>
    </row>
    <row r="23" spans="1:13" ht="15" customHeight="1">
      <c r="A23" s="12" t="s">
        <v>24</v>
      </c>
      <c r="B23" s="13">
        <v>0</v>
      </c>
      <c r="C23" s="13">
        <v>1</v>
      </c>
      <c r="D23" s="13">
        <v>1</v>
      </c>
      <c r="E23" s="13">
        <v>410</v>
      </c>
      <c r="F23" s="13">
        <v>0</v>
      </c>
      <c r="G23" s="13">
        <v>410</v>
      </c>
      <c r="H23" s="13">
        <v>0</v>
      </c>
      <c r="I23" s="13">
        <v>120</v>
      </c>
      <c r="J23" s="13">
        <v>120</v>
      </c>
      <c r="K23" s="13">
        <v>120</v>
      </c>
      <c r="L23" s="13">
        <v>34</v>
      </c>
      <c r="M23" s="13">
        <v>154</v>
      </c>
    </row>
    <row r="24" spans="1:13" ht="15" customHeight="1">
      <c r="A24" s="12" t="s">
        <v>25</v>
      </c>
      <c r="B24" s="13">
        <v>0</v>
      </c>
      <c r="C24" s="13">
        <v>2</v>
      </c>
      <c r="D24" s="13">
        <v>2</v>
      </c>
      <c r="E24" s="13">
        <v>248</v>
      </c>
      <c r="F24" s="13">
        <v>36</v>
      </c>
      <c r="G24" s="13">
        <v>284</v>
      </c>
      <c r="H24" s="13">
        <v>27</v>
      </c>
      <c r="I24" s="13">
        <v>18</v>
      </c>
      <c r="J24" s="13">
        <v>45</v>
      </c>
      <c r="K24" s="13">
        <v>109</v>
      </c>
      <c r="L24" s="13">
        <v>20</v>
      </c>
      <c r="M24" s="13">
        <v>129</v>
      </c>
    </row>
    <row r="25" spans="1:13" ht="15" customHeight="1">
      <c r="A25" s="12" t="s">
        <v>26</v>
      </c>
      <c r="B25" s="17">
        <v>1</v>
      </c>
      <c r="C25" s="17">
        <v>1</v>
      </c>
      <c r="D25" s="17">
        <v>2</v>
      </c>
      <c r="E25" s="17">
        <v>260</v>
      </c>
      <c r="F25" s="17">
        <v>36</v>
      </c>
      <c r="G25" s="17">
        <v>296</v>
      </c>
      <c r="H25" s="17">
        <v>38</v>
      </c>
      <c r="I25" s="17">
        <v>24</v>
      </c>
      <c r="J25" s="17">
        <v>62</v>
      </c>
      <c r="K25" s="17">
        <v>151</v>
      </c>
      <c r="L25" s="17">
        <v>25</v>
      </c>
      <c r="M25" s="17">
        <v>176</v>
      </c>
    </row>
    <row r="26" spans="1:13" ht="15" customHeight="1">
      <c r="A26" s="12" t="s">
        <v>27</v>
      </c>
      <c r="B26" s="17">
        <v>0</v>
      </c>
      <c r="C26" s="17">
        <v>1</v>
      </c>
      <c r="D26" s="17">
        <v>1</v>
      </c>
      <c r="E26" s="17">
        <v>283</v>
      </c>
      <c r="F26" s="17">
        <v>40</v>
      </c>
      <c r="G26" s="17">
        <v>323</v>
      </c>
      <c r="H26" s="17">
        <v>0</v>
      </c>
      <c r="I26" s="17">
        <v>28</v>
      </c>
      <c r="J26" s="17">
        <v>28</v>
      </c>
      <c r="K26" s="17">
        <v>26</v>
      </c>
      <c r="L26" s="17">
        <v>22</v>
      </c>
      <c r="M26" s="17">
        <v>48</v>
      </c>
    </row>
    <row r="27" spans="1:13" ht="15" customHeight="1">
      <c r="A27" s="12" t="s">
        <v>28</v>
      </c>
      <c r="B27" s="18">
        <v>1</v>
      </c>
      <c r="C27" s="18">
        <v>1</v>
      </c>
      <c r="D27" s="18">
        <v>2</v>
      </c>
      <c r="E27" s="18">
        <v>85</v>
      </c>
      <c r="F27" s="18">
        <v>85</v>
      </c>
      <c r="G27" s="18">
        <v>170</v>
      </c>
      <c r="H27" s="18">
        <v>6</v>
      </c>
      <c r="I27" s="18">
        <v>38</v>
      </c>
      <c r="J27" s="18">
        <v>44</v>
      </c>
      <c r="K27" s="18">
        <v>85</v>
      </c>
      <c r="L27" s="18">
        <v>4</v>
      </c>
      <c r="M27" s="18">
        <v>89</v>
      </c>
    </row>
    <row r="28" spans="1:13" ht="15" customHeight="1">
      <c r="A28" s="12" t="s">
        <v>29</v>
      </c>
      <c r="B28" s="13">
        <v>0</v>
      </c>
      <c r="C28" s="13">
        <v>2</v>
      </c>
      <c r="D28" s="13">
        <v>2</v>
      </c>
      <c r="E28" s="13">
        <v>0</v>
      </c>
      <c r="F28" s="13">
        <v>158</v>
      </c>
      <c r="G28" s="13">
        <v>158</v>
      </c>
      <c r="H28" s="13">
        <v>0</v>
      </c>
      <c r="I28" s="13">
        <v>23</v>
      </c>
      <c r="J28" s="13">
        <v>23</v>
      </c>
      <c r="K28" s="13">
        <v>28</v>
      </c>
      <c r="L28" s="13">
        <v>50</v>
      </c>
      <c r="M28" s="13">
        <v>78</v>
      </c>
    </row>
    <row r="29" spans="1:13" ht="15" customHeight="1">
      <c r="A29" s="12" t="s">
        <v>30</v>
      </c>
      <c r="B29" s="13">
        <v>1</v>
      </c>
      <c r="C29" s="13">
        <v>3</v>
      </c>
      <c r="D29" s="13">
        <v>4</v>
      </c>
      <c r="E29" s="13">
        <v>145</v>
      </c>
      <c r="F29" s="13">
        <v>44</v>
      </c>
      <c r="G29" s="13">
        <v>189</v>
      </c>
      <c r="H29" s="13">
        <v>20</v>
      </c>
      <c r="I29" s="13">
        <v>46</v>
      </c>
      <c r="J29" s="13">
        <v>66</v>
      </c>
      <c r="K29" s="13">
        <v>11</v>
      </c>
      <c r="L29" s="13">
        <v>1</v>
      </c>
      <c r="M29" s="13">
        <v>12</v>
      </c>
    </row>
    <row r="30" spans="1:13" ht="15" customHeight="1">
      <c r="A30" s="12" t="s">
        <v>31</v>
      </c>
      <c r="B30" s="13">
        <v>0</v>
      </c>
      <c r="C30" s="13">
        <v>1</v>
      </c>
      <c r="D30" s="13">
        <v>1</v>
      </c>
      <c r="E30" s="13">
        <v>130</v>
      </c>
      <c r="F30" s="13">
        <v>20</v>
      </c>
      <c r="G30" s="13">
        <v>150</v>
      </c>
      <c r="H30" s="13">
        <v>32</v>
      </c>
      <c r="I30" s="13">
        <v>0</v>
      </c>
      <c r="J30" s="13">
        <v>32</v>
      </c>
      <c r="K30" s="13">
        <v>141</v>
      </c>
      <c r="L30" s="13">
        <v>34</v>
      </c>
      <c r="M30" s="13">
        <v>175</v>
      </c>
    </row>
    <row r="31" spans="1:13" ht="15" customHeight="1">
      <c r="A31" t="s">
        <v>32</v>
      </c>
      <c r="B31">
        <v>1</v>
      </c>
      <c r="C31">
        <v>0</v>
      </c>
      <c r="D31">
        <v>1</v>
      </c>
      <c r="E31">
        <v>190</v>
      </c>
      <c r="F31">
        <v>53</v>
      </c>
      <c r="G31">
        <v>243</v>
      </c>
      <c r="H31">
        <v>8</v>
      </c>
      <c r="I31">
        <v>0</v>
      </c>
      <c r="J31">
        <v>8</v>
      </c>
      <c r="K31">
        <v>13</v>
      </c>
      <c r="L31">
        <v>0</v>
      </c>
      <c r="M31">
        <v>13</v>
      </c>
    </row>
    <row r="32" spans="1:13" ht="15" customHeight="1">
      <c r="A32" s="12" t="s">
        <v>33</v>
      </c>
      <c r="B32" s="19">
        <v>0</v>
      </c>
      <c r="C32" s="19">
        <v>2</v>
      </c>
      <c r="D32" s="19">
        <v>2</v>
      </c>
      <c r="E32" s="19">
        <v>508</v>
      </c>
      <c r="F32" s="19">
        <v>29</v>
      </c>
      <c r="G32" s="19">
        <v>537</v>
      </c>
      <c r="H32" s="19">
        <v>0</v>
      </c>
      <c r="I32" s="19">
        <v>42</v>
      </c>
      <c r="J32" s="19">
        <v>42</v>
      </c>
      <c r="K32" s="19">
        <v>235</v>
      </c>
      <c r="L32" s="19">
        <v>47</v>
      </c>
      <c r="M32" s="19">
        <v>282</v>
      </c>
    </row>
    <row r="33" spans="1:13" ht="9" customHeight="1" thickBot="1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ht="15.75" customHeight="1" thickBot="1">
      <c r="A34" s="21" t="s">
        <v>34</v>
      </c>
      <c r="B34" s="22">
        <f t="shared" ref="B34:M34" si="4">SUM(B8,B14,B17,B21)</f>
        <v>20</v>
      </c>
      <c r="C34" s="23">
        <f t="shared" si="4"/>
        <v>35</v>
      </c>
      <c r="D34" s="23">
        <f t="shared" si="4"/>
        <v>55</v>
      </c>
      <c r="E34" s="22">
        <f t="shared" si="4"/>
        <v>21705</v>
      </c>
      <c r="F34" s="22">
        <f t="shared" si="4"/>
        <v>1702</v>
      </c>
      <c r="G34" s="22">
        <f t="shared" si="4"/>
        <v>23407</v>
      </c>
      <c r="H34" s="22">
        <f t="shared" si="4"/>
        <v>884</v>
      </c>
      <c r="I34" s="22">
        <f t="shared" si="4"/>
        <v>540</v>
      </c>
      <c r="J34" s="22">
        <f t="shared" si="4"/>
        <v>1424</v>
      </c>
      <c r="K34" s="22">
        <f t="shared" si="4"/>
        <v>2204</v>
      </c>
      <c r="L34" s="22">
        <f t="shared" si="4"/>
        <v>377</v>
      </c>
      <c r="M34" s="22">
        <f t="shared" si="4"/>
        <v>2581</v>
      </c>
    </row>
    <row r="35" spans="1:13" ht="15.75" customHeight="1" thickBot="1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ht="15.75" customHeight="1">
      <c r="A36" s="26" t="s">
        <v>35</v>
      </c>
      <c r="E36" s="27"/>
    </row>
    <row r="37" spans="1:13" ht="15.75" customHeight="1">
      <c r="A37" s="24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ht="15.75" customHeight="1">
      <c r="A38" s="26" t="s">
        <v>36</v>
      </c>
    </row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Congresos_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2024-05-06T18:34:49Z</dcterms:created>
  <dcterms:modified xsi:type="dcterms:W3CDTF">2024-05-06T18:36:29Z</dcterms:modified>
</cp:coreProperties>
</file>