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28A3C6F4-B831-46B6-B813-8E5C2BBBF0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pacio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D29" i="4"/>
  <c r="C29" i="4"/>
  <c r="B29" i="4"/>
  <c r="E127" i="4"/>
  <c r="D127" i="4"/>
  <c r="C127" i="4"/>
  <c r="B127" i="4"/>
  <c r="E120" i="4"/>
  <c r="C120" i="4"/>
  <c r="B120" i="4"/>
  <c r="C118" i="4"/>
  <c r="B118" i="4"/>
  <c r="D112" i="4"/>
  <c r="C112" i="4"/>
  <c r="B112" i="4"/>
  <c r="E92" i="4"/>
  <c r="D92" i="4"/>
  <c r="C92" i="4"/>
  <c r="B92" i="4"/>
  <c r="E85" i="4" l="1"/>
  <c r="D85" i="4"/>
  <c r="C85" i="4"/>
  <c r="B85" i="4"/>
  <c r="B67" i="4" l="1"/>
  <c r="C67" i="4"/>
  <c r="D67" i="4"/>
  <c r="E67" i="4"/>
  <c r="E66" i="4" s="1"/>
  <c r="B137" i="4" l="1"/>
  <c r="B8" i="4"/>
  <c r="C8" i="4"/>
  <c r="D8" i="4"/>
  <c r="E8" i="4"/>
  <c r="B102" i="4"/>
  <c r="C102" i="4"/>
  <c r="D102" i="4"/>
  <c r="E7" i="4" l="1"/>
  <c r="E141" i="4" s="1"/>
  <c r="C66" i="4"/>
  <c r="B66" i="4"/>
  <c r="D66" i="4"/>
  <c r="D7" i="4"/>
  <c r="C7" i="4"/>
  <c r="B7" i="4"/>
  <c r="B141" i="4" s="1"/>
  <c r="C141" i="4" l="1"/>
  <c r="D141" i="4"/>
</calcChain>
</file>

<file path=xl/sharedStrings.xml><?xml version="1.0" encoding="utf-8"?>
<sst xmlns="http://schemas.openxmlformats.org/spreadsheetml/2006/main" count="143" uniqueCount="143">
  <si>
    <t>FUENTE: Sistema de Planta Física de la Dirección General de Obras y Conservación, UNAM.</t>
  </si>
  <si>
    <t>T O T A L</t>
  </si>
  <si>
    <t>UNAM. PLANTA FÍSICA</t>
  </si>
  <si>
    <t>INVESTIGACIÓN</t>
  </si>
  <si>
    <t>INSTITUTOS Y CENTROS DE INVESTIGACIÓN HUMANÍSTICA</t>
  </si>
  <si>
    <t>Centro de Investigaciones Interdisciplinarias en Ciencias y Humanidades</t>
  </si>
  <si>
    <t>Centro de Investigaciones sobre América del Norte</t>
  </si>
  <si>
    <t>Centro de Investigaciones y Estudios de Género</t>
  </si>
  <si>
    <t>Centro de Investigaciones Multidisciplinarias sobre Chiapas y la Frontera Sur</t>
  </si>
  <si>
    <t>Instituto de Investigaciones Bibliográficas</t>
  </si>
  <si>
    <t>Instituto de Investigaciones Económicas</t>
  </si>
  <si>
    <t>Instituto de Investigaciones Estéticas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</si>
  <si>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</si>
  <si>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</si>
  <si>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</si>
  <si>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</si>
  <si>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Instituto de Investigaciones Filológicas</t>
  </si>
  <si>
    <t>Instituto de Investigaciones Antropológicas</t>
  </si>
  <si>
    <t>Instituto de Investigaciones sobre la Universidad y la Educación</t>
  </si>
  <si>
    <t>Instituto de Investigaciones Bibliotecológicas y de la Información</t>
  </si>
  <si>
    <t>INSTITUTOS Y CENTROS DE INVESTIGACIÓN CIENTÍFICA</t>
  </si>
  <si>
    <t>Reserva Ecológica de Ciudad Universitaria</t>
  </si>
  <si>
    <t>Coordinación de Plataformas Oceanográficas</t>
  </si>
  <si>
    <t>Centro de Ciencias de la Complejidad</t>
  </si>
  <si>
    <t>Instituto de Biología</t>
  </si>
  <si>
    <t>Instituto de Física</t>
  </si>
  <si>
    <t>Instituto de Geografía</t>
  </si>
  <si>
    <t>Instituto de Geología</t>
  </si>
  <si>
    <t>Instituto de Investigaciones Biomédicas</t>
  </si>
  <si>
    <t>Instituto de Matemáticas</t>
  </si>
  <si>
    <t>Instituto de Química</t>
  </si>
  <si>
    <t>Instituto de Investigaciones en Matemáticas Aplicadas y en Sistemas</t>
  </si>
  <si>
    <t>Instituto de Ingeniería</t>
  </si>
  <si>
    <t>Instituto de Investigaciones en Materiales</t>
  </si>
  <si>
    <t>Instituto de Ciencias del Mar y Limnología</t>
  </si>
  <si>
    <t>Instituto de Fisiología Celular</t>
  </si>
  <si>
    <t>Instituto de Ciencias Nucleares</t>
  </si>
  <si>
    <t>Instituto de Ecología</t>
  </si>
  <si>
    <t>Instituto de Ciencias Aplicadas y Tecnología</t>
  </si>
  <si>
    <t>DOCENCIA</t>
  </si>
  <si>
    <t>FACULTADES</t>
  </si>
  <si>
    <t>Facultad de Ciencias</t>
  </si>
  <si>
    <t>Facultad de Ciencias Políticas y Sociales</t>
  </si>
  <si>
    <t>Facultad de Contaduría y Administración</t>
  </si>
  <si>
    <t>Facultad de Derecho</t>
  </si>
  <si>
    <t>Facultad de Filosofía y Letras</t>
  </si>
  <si>
    <t>Facultad de Ingeniería</t>
  </si>
  <si>
    <t>Facultad de Medicina</t>
  </si>
  <si>
    <t>Facultad de Química</t>
  </si>
  <si>
    <t>Facultad de Medicina Veterinaria y Zootecnia</t>
  </si>
  <si>
    <t>Facultad de Odontología</t>
  </si>
  <si>
    <t>Facultad de Psicología</t>
  </si>
  <si>
    <t>Facultad de Economía</t>
  </si>
  <si>
    <t>Facultad de Arquitectura</t>
  </si>
  <si>
    <t>Facultad de Artes y Diseño</t>
  </si>
  <si>
    <t>Facultad de Música</t>
  </si>
  <si>
    <t>Escuela Nacional de Enfermería y Obstetricia</t>
  </si>
  <si>
    <t>Escuela Nacional de Trabajo Social</t>
  </si>
  <si>
    <t>Escuela Nacional de Lenguas, Lingüística y Traducción</t>
  </si>
  <si>
    <t>Escuela Nacional de Ciencias de la Tierra</t>
  </si>
  <si>
    <t>UNIDADES MULTIDISCIPLINARIAS</t>
  </si>
  <si>
    <t>Facultad de Estudios Superiores Cuautitlán</t>
  </si>
  <si>
    <t>Facultad de Estudios Superiores Acatlán</t>
  </si>
  <si>
    <t>Facultad de Estudios Superiores Iztacala</t>
  </si>
  <si>
    <t>Facultad de Estudios Superiores Aragón</t>
  </si>
  <si>
    <t>Facultad de Estudios Superiores Zaragoza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</si>
  <si>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</si>
  <si>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</si>
  <si>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</si>
  <si>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</si>
  <si>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</si>
  <si>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</si>
  <si>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</si>
  <si>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</si>
  <si>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</si>
  <si>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</si>
  <si>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</si>
  <si>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</si>
  <si>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</si>
  <si>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</si>
  <si>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Plantel Azcapotzalco</t>
  </si>
  <si>
    <t>Plantel Naucalpan</t>
  </si>
  <si>
    <t>Plantel Vallejo</t>
  </si>
  <si>
    <t>Plantel Oriente</t>
  </si>
  <si>
    <t>Plantel Sur</t>
  </si>
  <si>
    <t>COORDINACIÓN DE UNIVERSIDAD ABIERTA Y EDUCACIÓN A DISTANCIA</t>
  </si>
  <si>
    <t>Dirección General de Cómputo y de Tecnologías de Información y Comunicación</t>
  </si>
  <si>
    <t>Dirección General del Deporte Universitario</t>
  </si>
  <si>
    <t>Dirección General de Atención a la Salud</t>
  </si>
  <si>
    <t>Dirección General de Bibliotecas</t>
  </si>
  <si>
    <t>EXTENSIÓN Y DIVULGACIÓN UNIVERSITARIA</t>
  </si>
  <si>
    <t>Centro Universitario de Teatro</t>
  </si>
  <si>
    <t>Dirección General de Artes Visuales</t>
  </si>
  <si>
    <t>Dirección General de Actividades Cinematográficas</t>
  </si>
  <si>
    <t xml:space="preserve">Coordinación de Relaciones y Asuntos Internacionales 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</si>
  <si>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</si>
  <si>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</si>
  <si>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</si>
  <si>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</si>
  <si>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Casa Club del Académico (Dirección General de Patrimonio Universitario)</t>
  </si>
  <si>
    <t>Dirección de Danza (Taller Coreográfico UNAM)</t>
  </si>
  <si>
    <t>Centro Universitario de Estudios Cinematográficos</t>
  </si>
  <si>
    <t>Centro de Enseñanza para Extranjeros</t>
  </si>
  <si>
    <t>APOYO A LA DOCENCIA E INVESTIGACIÓN Y SERVICIOS A ESTUDIANTES</t>
  </si>
  <si>
    <t>Coordinación de Universidad Abierta y Educación a Distancia</t>
  </si>
  <si>
    <t>COLEGIO DE CIENCIAS Y HUMANIDADES</t>
  </si>
  <si>
    <t xml:space="preserve">ESCUELAS </t>
  </si>
  <si>
    <t>Unidad Mixta de Posgrado</t>
  </si>
  <si>
    <t>Facultad de Ingeniería Anexo</t>
  </si>
  <si>
    <t>Unidad Académica de Ciencias y Tecnología de la UNAM</t>
  </si>
  <si>
    <t>Laboratorio Internacional de Investigación en Genoma Humano</t>
  </si>
  <si>
    <t>Instituto de Radioastronomía y Astrofísica</t>
  </si>
  <si>
    <t>Instituto de Neurobiología</t>
  </si>
  <si>
    <t>Instituto de Investigaciones en Ecosistemas y Sustentabilidad</t>
  </si>
  <si>
    <t>Instituto de Geofísica</t>
  </si>
  <si>
    <t>Instituto de Energías Renovables</t>
  </si>
  <si>
    <t>Instituto de Ciencias Físicas</t>
  </si>
  <si>
    <t>Instituto de Biotecnología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</si>
  <si>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</si>
  <si>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</si>
  <si>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</si>
  <si>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</si>
  <si>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</si>
  <si>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</si>
  <si>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 xml:space="preserve">Centro de Ciencias Genómicas </t>
  </si>
  <si>
    <t>Unidad de Investigación sobre Representaciones Culturales y Sociales en Morelia, Mich</t>
  </si>
  <si>
    <t>Centro Regional de Investigaciones Multidisciplinarias</t>
  </si>
  <si>
    <t>Centro Peninsular en Humanidades y Ciencias Sociales</t>
  </si>
  <si>
    <t>Centro de Investigación sobre America Latina y el Caribe</t>
  </si>
  <si>
    <t>Cubículos</t>
  </si>
  <si>
    <t>Talleres</t>
  </si>
  <si>
    <t>Laboratorios</t>
  </si>
  <si>
    <t>Aulas</t>
  </si>
  <si>
    <t>Subsistema / Entidad</t>
  </si>
  <si>
    <t>ESPACIOS DE DOCENCIA E INVESTIGACIÓN</t>
  </si>
  <si>
    <t>Escuela Nacional de Artes Cinematográficas</t>
  </si>
  <si>
    <t>CAPACIDAD INSTALADA 2022</t>
  </si>
  <si>
    <t>Programa Universitario de Estudios sobre Democracia, Justicia y Sociedad</t>
  </si>
  <si>
    <t>Centro de Estudios en Computación Avanzada</t>
  </si>
  <si>
    <t>Instituto de Ciencias de la Atmósfera y Cambio Climático</t>
  </si>
  <si>
    <t>Escuela Nacional de Ciencias Forenses</t>
  </si>
  <si>
    <t>Unidad de Investigación y Tecnología Aplicadas de la UNAM (UNITA)</t>
  </si>
  <si>
    <t>Unidad de Extención Universitaria UNAM -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</si>
</sst>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1" fillId="0" borderId="0" xfId="3" applyFont="1"/>
    <xf numFmtId="3" fontId="1" fillId="0" borderId="0" xfId="3" applyNumberFormat="1" applyFont="1"/>
    <xf numFmtId="3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1" xfId="2" applyBorder="1" applyAlignment="1">
      <alignment vertical="center"/>
    </xf>
    <xf numFmtId="1" fontId="1" fillId="0" borderId="1" xfId="2" applyNumberFormat="1" applyBorder="1" applyAlignment="1">
      <alignment horizontal="left" vertical="center" indent="2"/>
    </xf>
    <xf numFmtId="0" fontId="1" fillId="0" borderId="0" xfId="2" applyAlignment="1">
      <alignment vertical="center"/>
    </xf>
    <xf numFmtId="1" fontId="1" fillId="0" borderId="0" xfId="2" applyNumberFormat="1" applyAlignment="1">
      <alignment horizontal="left" vertical="center" indent="1"/>
    </xf>
    <xf numFmtId="0" fontId="3" fillId="0" borderId="0" xfId="2" applyFont="1" applyAlignment="1">
      <alignment vertical="center"/>
    </xf>
    <xf numFmtId="1" fontId="3" fillId="0" borderId="0" xfId="2" applyNumberFormat="1" applyFont="1" applyAlignment="1">
      <alignment horizontal="left" vertical="center"/>
    </xf>
    <xf numFmtId="3" fontId="1" fillId="0" borderId="0" xfId="2" applyNumberFormat="1" applyAlignment="1">
      <alignment vertical="center"/>
    </xf>
    <xf numFmtId="0" fontId="1" fillId="0" borderId="0" xfId="3" applyFont="1" applyAlignment="1">
      <alignment horizontal="left" vertical="center" indent="2"/>
    </xf>
    <xf numFmtId="3" fontId="3" fillId="0" borderId="0" xfId="2" applyNumberFormat="1" applyFont="1" applyAlignment="1">
      <alignment vertical="center"/>
    </xf>
    <xf numFmtId="0" fontId="3" fillId="0" borderId="0" xfId="3" applyFont="1" applyAlignment="1">
      <alignment horizontal="left" vertical="center" indent="1"/>
    </xf>
    <xf numFmtId="0" fontId="1" fillId="0" borderId="0" xfId="3" applyFont="1" applyAlignment="1">
      <alignment vertical="center"/>
    </xf>
    <xf numFmtId="3" fontId="3" fillId="0" borderId="0" xfId="3" applyNumberFormat="1" applyFont="1" applyAlignment="1">
      <alignment vertical="center"/>
    </xf>
    <xf numFmtId="0" fontId="3" fillId="0" borderId="0" xfId="3" quotePrefix="1" applyFont="1" applyAlignment="1">
      <alignment horizontal="left" vertical="center" indent="1"/>
    </xf>
    <xf numFmtId="0" fontId="1" fillId="0" borderId="0" xfId="3" quotePrefix="1" applyFont="1" applyAlignment="1">
      <alignment horizontal="left" vertical="center" indent="2"/>
    </xf>
    <xf numFmtId="0" fontId="6" fillId="0" borderId="0" xfId="3" applyFont="1"/>
    <xf numFmtId="1" fontId="1" fillId="0" borderId="0" xfId="2" applyNumberFormat="1" applyAlignment="1">
      <alignment horizontal="left" vertical="center" indent="2"/>
    </xf>
    <xf numFmtId="1" fontId="1" fillId="0" borderId="0" xfId="2" applyNumberFormat="1" applyAlignment="1">
      <alignment vertical="center"/>
    </xf>
    <xf numFmtId="1" fontId="0" fillId="0" borderId="0" xfId="2" applyNumberFormat="1" applyFont="1" applyAlignment="1">
      <alignment horizontal="left" vertical="center" indent="2"/>
    </xf>
    <xf numFmtId="0" fontId="3" fillId="0" borderId="0" xfId="3" applyFont="1" applyAlignment="1">
      <alignment vertical="center"/>
    </xf>
    <xf numFmtId="0" fontId="2" fillId="0" borderId="0" xfId="3" applyFont="1" applyAlignment="1">
      <alignment horizontal="right"/>
    </xf>
    <xf numFmtId="0" fontId="2" fillId="0" borderId="0" xfId="3" applyFont="1"/>
    <xf numFmtId="0" fontId="4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Continuous"/>
    </xf>
    <xf numFmtId="0" fontId="3" fillId="0" borderId="0" xfId="3" applyFont="1" applyAlignment="1">
      <alignment horizontal="centerContinuous"/>
    </xf>
    <xf numFmtId="0" fontId="0" fillId="0" borderId="0" xfId="3" applyFont="1" applyAlignment="1">
      <alignment horizontal="left" vertical="center" indent="2"/>
    </xf>
    <xf numFmtId="0" fontId="3" fillId="0" borderId="0" xfId="3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3" applyFont="1" applyAlignment="1">
      <alignment horizontal="center" vertical="center"/>
    </xf>
  </cellXfs>
  <cellStyles count="4">
    <cellStyle name="Diseño 2" xfId="1" xr:uid="{00000000-0005-0000-0000-000000000000}"/>
    <cellStyle name="Normal" xfId="0" builtinId="0"/>
    <cellStyle name="Normal 2" xfId="2" xr:uid="{00000000-0005-0000-0000-000002000000}"/>
    <cellStyle name="Normal_esp_edu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E143"/>
  <sheetViews>
    <sheetView tabSelected="1" zoomScaleNormal="100" workbookViewId="0">
      <selection sqref="A1:E1"/>
    </sheetView>
  </sheetViews>
  <sheetFormatPr baseColWidth="10" defaultColWidth="10.85546875" defaultRowHeight="12.75" x14ac:dyDescent="0.2"/>
  <cols>
    <col min="1" max="1" width="85" style="2" customWidth="1"/>
    <col min="2" max="5" width="11.42578125" style="2" customWidth="1"/>
    <col min="6" max="16384" width="10.85546875" style="2"/>
  </cols>
  <sheetData>
    <row r="1" spans="1:5" ht="15" customHeight="1" x14ac:dyDescent="0.2">
      <c r="A1" s="32" t="s">
        <v>2</v>
      </c>
      <c r="B1" s="32"/>
      <c r="C1" s="32"/>
      <c r="D1" s="32"/>
      <c r="E1" s="32"/>
    </row>
    <row r="2" spans="1:5" ht="15" customHeight="1" x14ac:dyDescent="0.2">
      <c r="A2" s="33" t="s">
        <v>136</v>
      </c>
      <c r="B2" s="33"/>
      <c r="C2" s="33"/>
      <c r="D2" s="33"/>
      <c r="E2" s="33"/>
    </row>
    <row r="3" spans="1:5" ht="15" customHeight="1" x14ac:dyDescent="0.2">
      <c r="A3" s="33" t="s">
        <v>134</v>
      </c>
      <c r="B3" s="33"/>
      <c r="C3" s="33"/>
      <c r="D3" s="33"/>
      <c r="E3" s="33"/>
    </row>
    <row r="4" spans="1:5" x14ac:dyDescent="0.2">
      <c r="A4" s="29"/>
      <c r="B4" s="28"/>
      <c r="C4" s="28"/>
      <c r="D4" s="28"/>
      <c r="E4" s="28"/>
    </row>
    <row r="5" spans="1:5" ht="15" customHeight="1" x14ac:dyDescent="0.2">
      <c r="A5" s="27" t="s">
        <v>133</v>
      </c>
      <c r="B5" s="27" t="s">
        <v>132</v>
      </c>
      <c r="C5" s="27" t="s">
        <v>131</v>
      </c>
      <c r="D5" s="27" t="s">
        <v>130</v>
      </c>
      <c r="E5" s="27" t="s">
        <v>129</v>
      </c>
    </row>
    <row r="6" spans="1:5" ht="9" customHeight="1" x14ac:dyDescent="0.2">
      <c r="A6" s="26"/>
      <c r="B6" s="25"/>
      <c r="C6" s="25"/>
      <c r="D6" s="25"/>
      <c r="E6" s="25"/>
    </row>
    <row r="7" spans="1:5" ht="15" customHeight="1" x14ac:dyDescent="0.2">
      <c r="A7" s="24" t="s">
        <v>3</v>
      </c>
      <c r="B7" s="17">
        <f>SUM(B8,B29)</f>
        <v>332</v>
      </c>
      <c r="C7" s="17">
        <f>SUM(C8,C29)</f>
        <v>834</v>
      </c>
      <c r="D7" s="17">
        <f>SUM(D8,D29)</f>
        <v>56</v>
      </c>
      <c r="E7" s="17">
        <f>SUM(E8,E29)</f>
        <v>4077</v>
      </c>
    </row>
    <row r="8" spans="1:5" ht="15" customHeight="1" x14ac:dyDescent="0.2">
      <c r="A8" s="15" t="s">
        <v>4</v>
      </c>
      <c r="B8" s="17">
        <f>SUM(B9:B28)</f>
        <v>121</v>
      </c>
      <c r="C8" s="17">
        <f>SUM(C9:C28)</f>
        <v>30</v>
      </c>
      <c r="D8" s="17">
        <f>SUM(D9:D28)</f>
        <v>3</v>
      </c>
      <c r="E8" s="17">
        <f>SUM(E9:E28)</f>
        <v>1344</v>
      </c>
    </row>
    <row r="9" spans="1:5" ht="15" customHeight="1" x14ac:dyDescent="0.2">
      <c r="A9" s="23" t="s">
        <v>128</v>
      </c>
      <c r="B9" s="8">
        <v>6</v>
      </c>
      <c r="C9" s="8"/>
      <c r="D9" s="8">
        <v>1</v>
      </c>
      <c r="E9" s="8">
        <v>69</v>
      </c>
    </row>
    <row r="10" spans="1:5" ht="15" customHeight="1" x14ac:dyDescent="0.2">
      <c r="A10" s="21" t="s">
        <v>5</v>
      </c>
      <c r="B10" s="22">
        <v>5</v>
      </c>
      <c r="C10" s="22"/>
      <c r="D10" s="22"/>
      <c r="E10" s="22">
        <v>50</v>
      </c>
    </row>
    <row r="11" spans="1:5" ht="15" customHeight="1" x14ac:dyDescent="0.2">
      <c r="A11" s="21" t="s">
        <v>8</v>
      </c>
      <c r="B11" s="8">
        <v>4</v>
      </c>
      <c r="C11" s="8"/>
      <c r="D11" s="8"/>
      <c r="E11" s="8">
        <v>15</v>
      </c>
    </row>
    <row r="12" spans="1:5" ht="15" customHeight="1" x14ac:dyDescent="0.2">
      <c r="A12" s="21" t="s">
        <v>6</v>
      </c>
      <c r="B12" s="8">
        <v>2</v>
      </c>
      <c r="C12" s="8"/>
      <c r="D12" s="8"/>
      <c r="E12" s="8">
        <v>35</v>
      </c>
    </row>
    <row r="13" spans="1:5" ht="15" customHeight="1" x14ac:dyDescent="0.2">
      <c r="A13" s="21" t="s">
        <v>7</v>
      </c>
      <c r="B13" s="8">
        <v>3</v>
      </c>
      <c r="C13" s="8"/>
      <c r="D13" s="8"/>
      <c r="E13" s="8"/>
    </row>
    <row r="14" spans="1:5" ht="15" customHeight="1" x14ac:dyDescent="0.2">
      <c r="A14" s="21" t="s">
        <v>127</v>
      </c>
      <c r="B14" s="8">
        <v>12</v>
      </c>
      <c r="C14" s="8"/>
      <c r="D14" s="8"/>
      <c r="E14" s="8">
        <v>16</v>
      </c>
    </row>
    <row r="15" spans="1:5" ht="15" customHeight="1" x14ac:dyDescent="0.2">
      <c r="A15" s="21" t="s">
        <v>126</v>
      </c>
      <c r="B15" s="8">
        <v>5</v>
      </c>
      <c r="C15" s="8"/>
      <c r="D15" s="8"/>
      <c r="E15" s="8">
        <v>17</v>
      </c>
    </row>
    <row r="16" spans="1:5" ht="15" customHeight="1" x14ac:dyDescent="0.2">
      <c r="A16" s="21" t="s">
        <v>17</v>
      </c>
      <c r="B16" s="8">
        <v>4</v>
      </c>
      <c r="C16" s="8">
        <v>24</v>
      </c>
      <c r="D16" s="8">
        <v>1</v>
      </c>
      <c r="E16" s="8">
        <v>59</v>
      </c>
    </row>
    <row r="17" spans="1:5" ht="15" customHeight="1" x14ac:dyDescent="0.2">
      <c r="A17" s="21" t="s">
        <v>9</v>
      </c>
      <c r="B17" s="8">
        <v>2</v>
      </c>
      <c r="C17" s="8"/>
      <c r="D17" s="8"/>
      <c r="E17" s="8">
        <v>65</v>
      </c>
    </row>
    <row r="18" spans="1:5" ht="15" customHeight="1" x14ac:dyDescent="0.2">
      <c r="A18" s="21" t="s">
        <v>19</v>
      </c>
      <c r="B18" s="8">
        <v>4</v>
      </c>
      <c r="C18" s="8"/>
      <c r="D18" s="8"/>
      <c r="E18" s="8">
        <v>31</v>
      </c>
    </row>
    <row r="19" spans="1:5" ht="15" customHeight="1" x14ac:dyDescent="0.2">
      <c r="A19" s="21" t="s">
        <v>10</v>
      </c>
      <c r="B19" s="8">
        <v>4</v>
      </c>
      <c r="C19" s="8"/>
      <c r="D19" s="8"/>
      <c r="E19" s="8">
        <v>132</v>
      </c>
    </row>
    <row r="20" spans="1:5" ht="15" customHeight="1" x14ac:dyDescent="0.2">
      <c r="A20" s="21" t="s">
        <v>11</v>
      </c>
      <c r="B20" s="8">
        <v>8</v>
      </c>
      <c r="C20" s="8">
        <v>2</v>
      </c>
      <c r="D20" s="8">
        <v>1</v>
      </c>
      <c r="E20" s="8">
        <v>66</v>
      </c>
    </row>
    <row r="21" spans="1:5" ht="15" customHeight="1" x14ac:dyDescent="0.2">
      <c r="A21" s="21" t="s">
        <v>16</v>
      </c>
      <c r="B21" s="8">
        <v>18</v>
      </c>
      <c r="C21" s="8">
        <v>4</v>
      </c>
      <c r="D21" s="8"/>
      <c r="E21" s="8">
        <v>170</v>
      </c>
    </row>
    <row r="22" spans="1:5" ht="15" customHeight="1" x14ac:dyDescent="0.2">
      <c r="A22" s="21" t="s">
        <v>12</v>
      </c>
      <c r="B22" s="8">
        <v>8</v>
      </c>
      <c r="C22" s="8"/>
      <c r="D22" s="8"/>
      <c r="E22" s="8">
        <v>101</v>
      </c>
    </row>
    <row r="23" spans="1:5" ht="15" customHeight="1" x14ac:dyDescent="0.2">
      <c r="A23" s="21" t="s">
        <v>13</v>
      </c>
      <c r="B23" s="8">
        <v>7</v>
      </c>
      <c r="C23" s="8"/>
      <c r="D23" s="8"/>
      <c r="E23" s="8">
        <v>59</v>
      </c>
    </row>
    <row r="24" spans="1:5" ht="15" customHeight="1" x14ac:dyDescent="0.2">
      <c r="A24" s="21" t="s">
        <v>14</v>
      </c>
      <c r="B24" s="8">
        <v>15</v>
      </c>
      <c r="C24" s="8"/>
      <c r="D24" s="8"/>
      <c r="E24" s="8">
        <v>208</v>
      </c>
    </row>
    <row r="25" spans="1:5" ht="15" customHeight="1" x14ac:dyDescent="0.2">
      <c r="A25" s="21" t="s">
        <v>18</v>
      </c>
      <c r="B25" s="8">
        <v>8</v>
      </c>
      <c r="C25" s="8"/>
      <c r="D25" s="8"/>
      <c r="E25" s="8">
        <v>88</v>
      </c>
    </row>
    <row r="26" spans="1:5" ht="15" customHeight="1" x14ac:dyDescent="0.2">
      <c r="A26" s="21" t="s">
        <v>15</v>
      </c>
      <c r="B26" s="8">
        <v>6</v>
      </c>
      <c r="C26" s="8"/>
      <c r="D26" s="8"/>
      <c r="E26" s="8">
        <v>141</v>
      </c>
    </row>
    <row r="27" spans="1:5" ht="15" customHeight="1" x14ac:dyDescent="0.2">
      <c r="A27" s="21" t="s">
        <v>137</v>
      </c>
      <c r="B27" s="8"/>
      <c r="C27" s="8"/>
      <c r="D27" s="8"/>
      <c r="E27" s="8">
        <v>15</v>
      </c>
    </row>
    <row r="28" spans="1:5" ht="15" customHeight="1" x14ac:dyDescent="0.2">
      <c r="A28" s="21" t="s">
        <v>125</v>
      </c>
      <c r="B28" s="8"/>
      <c r="C28" s="8"/>
      <c r="D28" s="8"/>
      <c r="E28" s="8">
        <v>7</v>
      </c>
    </row>
    <row r="29" spans="1:5" ht="15" customHeight="1" x14ac:dyDescent="0.2">
      <c r="A29" s="15" t="s">
        <v>20</v>
      </c>
      <c r="B29" s="17">
        <f>SUM(B30:B65)</f>
        <v>211</v>
      </c>
      <c r="C29" s="17">
        <f>SUM(C30:C65)</f>
        <v>804</v>
      </c>
      <c r="D29" s="17">
        <f>SUM(D30:D65)</f>
        <v>53</v>
      </c>
      <c r="E29" s="17">
        <f>SUM(E30:E65)</f>
        <v>2733</v>
      </c>
    </row>
    <row r="30" spans="1:5" ht="15" customHeight="1" x14ac:dyDescent="0.2">
      <c r="A30" s="21" t="s">
        <v>23</v>
      </c>
      <c r="B30" s="16">
        <v>5</v>
      </c>
      <c r="C30" s="16"/>
      <c r="D30" s="16"/>
      <c r="E30" s="16">
        <v>65</v>
      </c>
    </row>
    <row r="31" spans="1:5" ht="15" customHeight="1" x14ac:dyDescent="0.2">
      <c r="A31" s="21" t="s">
        <v>124</v>
      </c>
      <c r="B31" s="8">
        <v>6</v>
      </c>
      <c r="C31" s="8">
        <v>19</v>
      </c>
      <c r="D31" s="8"/>
      <c r="E31" s="8">
        <v>17</v>
      </c>
    </row>
    <row r="32" spans="1:5" ht="15" customHeight="1" x14ac:dyDescent="0.2">
      <c r="A32" s="21" t="s">
        <v>123</v>
      </c>
      <c r="B32" s="8"/>
      <c r="C32" s="8"/>
      <c r="D32" s="8"/>
      <c r="E32" s="8">
        <v>14</v>
      </c>
    </row>
    <row r="33" spans="1:5" ht="15" customHeight="1" x14ac:dyDescent="0.2">
      <c r="A33" s="21" t="s">
        <v>138</v>
      </c>
      <c r="B33" s="8"/>
      <c r="C33" s="8"/>
      <c r="D33" s="8"/>
      <c r="E33" s="8">
        <v>7</v>
      </c>
    </row>
    <row r="34" spans="1:5" ht="15" customHeight="1" x14ac:dyDescent="0.2">
      <c r="A34" s="21" t="s">
        <v>122</v>
      </c>
      <c r="B34" s="16">
        <v>2</v>
      </c>
      <c r="C34" s="8">
        <v>16</v>
      </c>
      <c r="D34" s="8">
        <v>3</v>
      </c>
      <c r="E34" s="8">
        <v>16</v>
      </c>
    </row>
    <row r="35" spans="1:5" ht="15" customHeight="1" x14ac:dyDescent="0.2">
      <c r="A35" s="21" t="s">
        <v>121</v>
      </c>
      <c r="B35" s="8">
        <v>3</v>
      </c>
      <c r="C35" s="8">
        <v>17</v>
      </c>
      <c r="D35" s="8">
        <v>4</v>
      </c>
      <c r="E35" s="8">
        <v>56</v>
      </c>
    </row>
    <row r="36" spans="1:5" ht="15" customHeight="1" x14ac:dyDescent="0.2">
      <c r="A36" s="21" t="s">
        <v>120</v>
      </c>
      <c r="B36" s="16">
        <v>9</v>
      </c>
      <c r="C36" s="16">
        <v>3</v>
      </c>
      <c r="D36" s="16"/>
      <c r="E36" s="16">
        <v>68</v>
      </c>
    </row>
    <row r="37" spans="1:5" ht="15" customHeight="1" x14ac:dyDescent="0.2">
      <c r="A37" s="21" t="s">
        <v>119</v>
      </c>
      <c r="B37" s="16">
        <v>7</v>
      </c>
      <c r="C37" s="16">
        <v>26</v>
      </c>
      <c r="D37" s="16">
        <v>3</v>
      </c>
      <c r="E37" s="16">
        <v>59</v>
      </c>
    </row>
    <row r="38" spans="1:5" ht="15" customHeight="1" x14ac:dyDescent="0.2">
      <c r="A38" s="21" t="s">
        <v>22</v>
      </c>
      <c r="B38" s="16"/>
      <c r="C38" s="16"/>
      <c r="D38" s="16"/>
      <c r="E38" s="16">
        <v>3</v>
      </c>
    </row>
    <row r="39" spans="1:5" ht="15" customHeight="1" x14ac:dyDescent="0.2">
      <c r="A39" s="21" t="s">
        <v>118</v>
      </c>
      <c r="B39" s="16">
        <v>5</v>
      </c>
      <c r="C39" s="16">
        <v>6</v>
      </c>
      <c r="D39" s="16">
        <v>2</v>
      </c>
      <c r="E39" s="16">
        <v>104</v>
      </c>
    </row>
    <row r="40" spans="1:5" ht="15" customHeight="1" x14ac:dyDescent="0.2">
      <c r="A40" s="21" t="s">
        <v>24</v>
      </c>
      <c r="B40" s="16">
        <v>8</v>
      </c>
      <c r="C40" s="16">
        <v>47</v>
      </c>
      <c r="D40" s="16">
        <v>1</v>
      </c>
      <c r="E40" s="16">
        <v>118</v>
      </c>
    </row>
    <row r="41" spans="1:5" ht="15" customHeight="1" x14ac:dyDescent="0.2">
      <c r="A41" s="21" t="s">
        <v>117</v>
      </c>
      <c r="B41" s="16">
        <v>3</v>
      </c>
      <c r="C41" s="16">
        <v>23</v>
      </c>
      <c r="D41" s="16"/>
      <c r="E41" s="16">
        <v>38</v>
      </c>
    </row>
    <row r="42" spans="1:5" ht="15" customHeight="1" x14ac:dyDescent="0.2">
      <c r="A42" s="21" t="s">
        <v>38</v>
      </c>
      <c r="B42" s="16">
        <v>6</v>
      </c>
      <c r="C42" s="16">
        <v>17</v>
      </c>
      <c r="D42" s="16"/>
      <c r="E42" s="16">
        <v>53</v>
      </c>
    </row>
    <row r="43" spans="1:5" ht="15" customHeight="1" x14ac:dyDescent="0.2">
      <c r="A43" s="21" t="s">
        <v>139</v>
      </c>
      <c r="B43" s="16">
        <v>6</v>
      </c>
      <c r="C43" s="16">
        <v>23</v>
      </c>
      <c r="D43" s="16">
        <v>1</v>
      </c>
      <c r="E43" s="16">
        <v>77</v>
      </c>
    </row>
    <row r="44" spans="1:5" ht="15" customHeight="1" x14ac:dyDescent="0.2">
      <c r="A44" s="21" t="s">
        <v>34</v>
      </c>
      <c r="B44" s="16">
        <v>2</v>
      </c>
      <c r="C44" s="16">
        <v>38</v>
      </c>
      <c r="D44" s="16">
        <v>4</v>
      </c>
      <c r="E44" s="16">
        <v>73</v>
      </c>
    </row>
    <row r="45" spans="1:5" ht="15" customHeight="1" x14ac:dyDescent="0.2">
      <c r="A45" s="21" t="s">
        <v>116</v>
      </c>
      <c r="B45" s="16">
        <v>9</v>
      </c>
      <c r="C45" s="16">
        <v>7</v>
      </c>
      <c r="D45" s="16">
        <v>3</v>
      </c>
      <c r="E45" s="16">
        <v>49</v>
      </c>
    </row>
    <row r="46" spans="1:5" ht="15" customHeight="1" x14ac:dyDescent="0.2">
      <c r="A46" s="21" t="s">
        <v>36</v>
      </c>
      <c r="B46" s="16">
        <v>8</v>
      </c>
      <c r="C46" s="16">
        <v>20</v>
      </c>
      <c r="D46" s="16">
        <v>3</v>
      </c>
      <c r="E46" s="16">
        <v>131</v>
      </c>
    </row>
    <row r="47" spans="1:5" ht="15" customHeight="1" x14ac:dyDescent="0.2">
      <c r="A47" s="21" t="s">
        <v>37</v>
      </c>
      <c r="B47" s="16">
        <v>3</v>
      </c>
      <c r="C47" s="16">
        <v>19</v>
      </c>
      <c r="D47" s="16">
        <v>2</v>
      </c>
      <c r="E47" s="16">
        <v>79</v>
      </c>
    </row>
    <row r="48" spans="1:5" ht="15" customHeight="1" x14ac:dyDescent="0.2">
      <c r="A48" s="21" t="s">
        <v>115</v>
      </c>
      <c r="B48" s="16">
        <v>14</v>
      </c>
      <c r="C48" s="16">
        <v>7</v>
      </c>
      <c r="D48" s="16"/>
      <c r="E48" s="16">
        <v>78</v>
      </c>
    </row>
    <row r="49" spans="1:5" ht="15" customHeight="1" x14ac:dyDescent="0.2">
      <c r="A49" s="21" t="s">
        <v>25</v>
      </c>
      <c r="B49" s="16">
        <v>6</v>
      </c>
      <c r="C49" s="16">
        <v>78</v>
      </c>
      <c r="D49" s="16">
        <v>9</v>
      </c>
      <c r="E49" s="16">
        <v>227</v>
      </c>
    </row>
    <row r="50" spans="1:5" ht="15" customHeight="1" x14ac:dyDescent="0.2">
      <c r="A50" s="21" t="s">
        <v>35</v>
      </c>
      <c r="B50" s="16">
        <v>7</v>
      </c>
      <c r="C50" s="16">
        <v>62</v>
      </c>
      <c r="D50" s="16"/>
      <c r="E50" s="16">
        <v>162</v>
      </c>
    </row>
    <row r="51" spans="1:5" ht="15" customHeight="1" x14ac:dyDescent="0.2">
      <c r="A51" s="21" t="s">
        <v>114</v>
      </c>
      <c r="B51" s="8">
        <v>4</v>
      </c>
      <c r="C51" s="8">
        <v>26</v>
      </c>
      <c r="D51" s="8">
        <v>3</v>
      </c>
      <c r="E51" s="8">
        <v>133</v>
      </c>
    </row>
    <row r="52" spans="1:5" ht="15" customHeight="1" x14ac:dyDescent="0.2">
      <c r="A52" s="21" t="s">
        <v>26</v>
      </c>
      <c r="B52" s="16"/>
      <c r="C52" s="16">
        <v>6</v>
      </c>
      <c r="D52" s="16">
        <v>2</v>
      </c>
      <c r="E52" s="16">
        <v>114</v>
      </c>
    </row>
    <row r="53" spans="1:5" ht="15" customHeight="1" x14ac:dyDescent="0.2">
      <c r="A53" s="21" t="s">
        <v>27</v>
      </c>
      <c r="B53" s="8">
        <v>2</v>
      </c>
      <c r="C53" s="8">
        <v>54</v>
      </c>
      <c r="D53" s="8">
        <v>3</v>
      </c>
      <c r="E53" s="8">
        <v>76</v>
      </c>
    </row>
    <row r="54" spans="1:5" ht="15" customHeight="1" x14ac:dyDescent="0.2">
      <c r="A54" s="21" t="s">
        <v>32</v>
      </c>
      <c r="B54" s="8">
        <v>15</v>
      </c>
      <c r="C54" s="8">
        <v>48</v>
      </c>
      <c r="D54" s="8">
        <v>5</v>
      </c>
      <c r="E54" s="8">
        <v>304</v>
      </c>
    </row>
    <row r="55" spans="1:5" ht="15" customHeight="1" x14ac:dyDescent="0.2">
      <c r="A55" s="21" t="s">
        <v>28</v>
      </c>
      <c r="B55" s="8">
        <v>3</v>
      </c>
      <c r="C55" s="8">
        <v>66</v>
      </c>
      <c r="D55" s="8"/>
      <c r="E55" s="8">
        <v>72</v>
      </c>
    </row>
    <row r="56" spans="1:5" ht="15" customHeight="1" x14ac:dyDescent="0.2">
      <c r="A56" s="21" t="s">
        <v>113</v>
      </c>
      <c r="B56" s="8">
        <v>7</v>
      </c>
      <c r="C56" s="8">
        <v>21</v>
      </c>
      <c r="D56" s="8"/>
      <c r="E56" s="8">
        <v>41</v>
      </c>
    </row>
    <row r="57" spans="1:5" ht="15" customHeight="1" x14ac:dyDescent="0.2">
      <c r="A57" s="21" t="s">
        <v>31</v>
      </c>
      <c r="B57" s="8">
        <v>14</v>
      </c>
      <c r="C57" s="8">
        <v>4</v>
      </c>
      <c r="D57" s="8"/>
      <c r="E57" s="8">
        <v>19</v>
      </c>
    </row>
    <row r="58" spans="1:5" ht="15" customHeight="1" x14ac:dyDescent="0.2">
      <c r="A58" s="21" t="s">
        <v>33</v>
      </c>
      <c r="B58" s="8">
        <v>8</v>
      </c>
      <c r="C58" s="8">
        <v>58</v>
      </c>
      <c r="D58" s="8">
        <v>2</v>
      </c>
      <c r="E58" s="8">
        <v>97</v>
      </c>
    </row>
    <row r="59" spans="1:5" ht="15" customHeight="1" x14ac:dyDescent="0.2">
      <c r="A59" s="21" t="s">
        <v>29</v>
      </c>
      <c r="B59" s="8">
        <v>16</v>
      </c>
      <c r="C59" s="8"/>
      <c r="D59" s="8"/>
      <c r="E59" s="8">
        <v>58</v>
      </c>
    </row>
    <row r="60" spans="1:5" ht="15" customHeight="1" x14ac:dyDescent="0.2">
      <c r="A60" s="21" t="s">
        <v>112</v>
      </c>
      <c r="B60" s="8">
        <v>7</v>
      </c>
      <c r="C60" s="8">
        <v>20</v>
      </c>
      <c r="D60" s="8"/>
      <c r="E60" s="8">
        <v>117</v>
      </c>
    </row>
    <row r="61" spans="1:5" ht="15" customHeight="1" x14ac:dyDescent="0.2">
      <c r="A61" s="21" t="s">
        <v>30</v>
      </c>
      <c r="B61" s="8">
        <v>16</v>
      </c>
      <c r="C61" s="8">
        <v>51</v>
      </c>
      <c r="D61" s="8">
        <v>3</v>
      </c>
      <c r="E61" s="8">
        <v>123</v>
      </c>
    </row>
    <row r="62" spans="1:5" ht="15" customHeight="1" x14ac:dyDescent="0.2">
      <c r="A62" s="21" t="s">
        <v>111</v>
      </c>
      <c r="B62" s="8">
        <v>10</v>
      </c>
      <c r="C62" s="8">
        <v>12</v>
      </c>
      <c r="D62" s="8"/>
      <c r="E62" s="8">
        <v>68</v>
      </c>
    </row>
    <row r="63" spans="1:5" ht="15" customHeight="1" x14ac:dyDescent="0.2">
      <c r="A63" s="21" t="s">
        <v>110</v>
      </c>
      <c r="B63" s="8"/>
      <c r="C63" s="8">
        <v>7</v>
      </c>
      <c r="D63" s="8"/>
      <c r="E63" s="8"/>
    </row>
    <row r="64" spans="1:5" ht="15" customHeight="1" x14ac:dyDescent="0.2">
      <c r="A64" s="21" t="s">
        <v>21</v>
      </c>
      <c r="B64" s="8"/>
      <c r="C64" s="8"/>
      <c r="D64" s="8"/>
      <c r="E64" s="8">
        <v>2</v>
      </c>
    </row>
    <row r="65" spans="1:5" ht="15" customHeight="1" x14ac:dyDescent="0.2">
      <c r="A65" s="21" t="s">
        <v>109</v>
      </c>
      <c r="B65" s="8"/>
      <c r="C65" s="8">
        <v>3</v>
      </c>
      <c r="D65" s="8"/>
      <c r="E65" s="8">
        <v>15</v>
      </c>
    </row>
    <row r="66" spans="1:5" ht="15" customHeight="1" x14ac:dyDescent="0.2">
      <c r="A66" s="11" t="s">
        <v>39</v>
      </c>
      <c r="B66" s="14">
        <f>SUM(B67,B85,B92,B102,B112,B118,B120)</f>
        <v>4208</v>
      </c>
      <c r="C66" s="14">
        <f>SUM(C67,C85,C92,C102,C112,C118,C120)</f>
        <v>2022</v>
      </c>
      <c r="D66" s="14">
        <f>SUM(D67,D85,D92,D102,D112,D118,D120)</f>
        <v>280</v>
      </c>
      <c r="E66" s="14">
        <f>SUM(E67,E85,E92,E102,E112,E118,E120)</f>
        <v>185</v>
      </c>
    </row>
    <row r="67" spans="1:5" ht="15" customHeight="1" x14ac:dyDescent="0.2">
      <c r="A67" s="15" t="s">
        <v>40</v>
      </c>
      <c r="B67" s="17">
        <f>SUM(B68:B84)</f>
        <v>1558</v>
      </c>
      <c r="C67" s="17">
        <f>SUM(C68:C84)</f>
        <v>955</v>
      </c>
      <c r="D67" s="17">
        <f>SUM(D68:D84)</f>
        <v>102</v>
      </c>
      <c r="E67" s="17">
        <f>SUM(E68:E84)</f>
        <v>134</v>
      </c>
    </row>
    <row r="68" spans="1:5" ht="15" customHeight="1" x14ac:dyDescent="0.2">
      <c r="A68" s="13" t="s">
        <v>53</v>
      </c>
      <c r="B68" s="12">
        <v>109</v>
      </c>
      <c r="C68" s="12">
        <v>32</v>
      </c>
      <c r="D68" s="12">
        <v>3</v>
      </c>
    </row>
    <row r="69" spans="1:5" ht="15" customHeight="1" x14ac:dyDescent="0.2">
      <c r="A69" s="13" t="s">
        <v>54</v>
      </c>
      <c r="B69" s="12">
        <v>90</v>
      </c>
      <c r="C69" s="12">
        <v>15</v>
      </c>
      <c r="D69" s="12">
        <v>70</v>
      </c>
    </row>
    <row r="70" spans="1:5" ht="15" customHeight="1" x14ac:dyDescent="0.2">
      <c r="A70" s="13" t="s">
        <v>41</v>
      </c>
      <c r="B70" s="12">
        <v>165</v>
      </c>
      <c r="C70" s="12">
        <v>248</v>
      </c>
      <c r="D70" s="12"/>
    </row>
    <row r="71" spans="1:5" ht="15" customHeight="1" x14ac:dyDescent="0.2">
      <c r="A71" s="13" t="s">
        <v>42</v>
      </c>
      <c r="B71" s="12">
        <v>90</v>
      </c>
      <c r="C71" s="12"/>
      <c r="D71" s="12"/>
    </row>
    <row r="72" spans="1:5" ht="15" customHeight="1" x14ac:dyDescent="0.2">
      <c r="A72" s="13" t="s">
        <v>43</v>
      </c>
      <c r="B72" s="12">
        <v>133</v>
      </c>
      <c r="C72" s="12">
        <v>12</v>
      </c>
      <c r="D72" s="12"/>
    </row>
    <row r="73" spans="1:5" ht="15" customHeight="1" x14ac:dyDescent="0.2">
      <c r="A73" s="13" t="s">
        <v>44</v>
      </c>
      <c r="B73" s="12">
        <v>160</v>
      </c>
      <c r="C73" s="12"/>
      <c r="D73" s="12"/>
    </row>
    <row r="74" spans="1:5" ht="15" customHeight="1" x14ac:dyDescent="0.2">
      <c r="A74" s="13" t="s">
        <v>52</v>
      </c>
      <c r="B74" s="12">
        <v>67</v>
      </c>
      <c r="C74" s="12"/>
      <c r="D74" s="12"/>
    </row>
    <row r="75" spans="1:5" ht="15" customHeight="1" x14ac:dyDescent="0.2">
      <c r="A75" s="13" t="s">
        <v>45</v>
      </c>
      <c r="B75" s="12">
        <v>130</v>
      </c>
      <c r="C75" s="12">
        <v>1</v>
      </c>
      <c r="D75" s="12">
        <v>7</v>
      </c>
    </row>
    <row r="76" spans="1:5" ht="15" customHeight="1" x14ac:dyDescent="0.2">
      <c r="A76" s="13" t="s">
        <v>46</v>
      </c>
      <c r="B76" s="12">
        <v>138</v>
      </c>
      <c r="C76" s="12">
        <v>117</v>
      </c>
      <c r="D76" s="12">
        <v>1</v>
      </c>
    </row>
    <row r="77" spans="1:5" ht="15" customHeight="1" x14ac:dyDescent="0.2">
      <c r="A77" s="13" t="s">
        <v>108</v>
      </c>
      <c r="B77" s="12">
        <v>81</v>
      </c>
      <c r="C77" s="12">
        <v>13</v>
      </c>
      <c r="D77" s="12"/>
    </row>
    <row r="78" spans="1:5" ht="15" customHeight="1" x14ac:dyDescent="0.2">
      <c r="A78" s="13" t="s">
        <v>47</v>
      </c>
      <c r="B78" s="12">
        <v>53</v>
      </c>
      <c r="C78" s="12">
        <v>130</v>
      </c>
      <c r="D78" s="12"/>
    </row>
    <row r="79" spans="1:5" ht="15" customHeight="1" x14ac:dyDescent="0.2">
      <c r="A79" s="13" t="s">
        <v>49</v>
      </c>
      <c r="B79" s="12">
        <v>60</v>
      </c>
      <c r="C79" s="12">
        <v>68</v>
      </c>
      <c r="D79" s="12">
        <v>1</v>
      </c>
      <c r="E79" s="2">
        <v>20</v>
      </c>
    </row>
    <row r="80" spans="1:5" ht="15" customHeight="1" x14ac:dyDescent="0.2">
      <c r="A80" s="13" t="s">
        <v>55</v>
      </c>
      <c r="B80" s="12">
        <v>26</v>
      </c>
      <c r="C80" s="12">
        <v>1</v>
      </c>
      <c r="D80" s="12">
        <v>3</v>
      </c>
      <c r="E80" s="2">
        <v>90</v>
      </c>
    </row>
    <row r="81" spans="1:5" ht="15" customHeight="1" x14ac:dyDescent="0.2">
      <c r="A81" s="13" t="s">
        <v>50</v>
      </c>
      <c r="B81" s="12">
        <v>15</v>
      </c>
      <c r="C81" s="12">
        <v>13</v>
      </c>
      <c r="D81" s="12">
        <v>1</v>
      </c>
    </row>
    <row r="82" spans="1:5" ht="15" customHeight="1" x14ac:dyDescent="0.2">
      <c r="A82" s="13" t="s">
        <v>51</v>
      </c>
      <c r="B82" s="12">
        <v>56</v>
      </c>
      <c r="C82" s="12">
        <v>18</v>
      </c>
      <c r="D82" s="12"/>
    </row>
    <row r="83" spans="1:5" ht="15" customHeight="1" x14ac:dyDescent="0.2">
      <c r="A83" s="13" t="s">
        <v>48</v>
      </c>
      <c r="B83" s="12">
        <v>82</v>
      </c>
      <c r="C83" s="12">
        <v>279</v>
      </c>
      <c r="D83" s="12">
        <v>9</v>
      </c>
      <c r="E83" s="2">
        <v>24</v>
      </c>
    </row>
    <row r="84" spans="1:5" ht="15" customHeight="1" x14ac:dyDescent="0.2">
      <c r="A84" s="30" t="s">
        <v>107</v>
      </c>
      <c r="B84" s="12">
        <v>103</v>
      </c>
      <c r="C84" s="12">
        <v>8</v>
      </c>
      <c r="D84" s="12">
        <v>7</v>
      </c>
    </row>
    <row r="85" spans="1:5" ht="15" customHeight="1" x14ac:dyDescent="0.2">
      <c r="A85" s="15" t="s">
        <v>106</v>
      </c>
      <c r="B85" s="14">
        <f>SUM(B86:B91)</f>
        <v>151</v>
      </c>
      <c r="C85" s="14">
        <f t="shared" ref="C85:E85" si="0">SUM(C86:C91)</f>
        <v>31</v>
      </c>
      <c r="D85" s="14">
        <f t="shared" si="0"/>
        <v>1</v>
      </c>
      <c r="E85" s="14">
        <f t="shared" si="0"/>
        <v>17</v>
      </c>
    </row>
    <row r="86" spans="1:5" ht="15" customHeight="1" x14ac:dyDescent="0.2">
      <c r="A86" s="13" t="s">
        <v>140</v>
      </c>
      <c r="B86" s="12">
        <v>5</v>
      </c>
      <c r="C86" s="12">
        <v>10</v>
      </c>
      <c r="D86" s="12"/>
    </row>
    <row r="87" spans="1:5" ht="15" customHeight="1" x14ac:dyDescent="0.2">
      <c r="A87" s="13" t="s">
        <v>56</v>
      </c>
      <c r="B87" s="12">
        <v>42</v>
      </c>
      <c r="C87" s="12">
        <v>18</v>
      </c>
      <c r="D87" s="12"/>
    </row>
    <row r="88" spans="1:5" ht="15" customHeight="1" x14ac:dyDescent="0.2">
      <c r="A88" s="13" t="s">
        <v>57</v>
      </c>
      <c r="B88" s="12">
        <v>27</v>
      </c>
      <c r="C88" s="12"/>
      <c r="D88" s="12"/>
    </row>
    <row r="89" spans="1:5" ht="15" customHeight="1" x14ac:dyDescent="0.2">
      <c r="A89" s="13" t="s">
        <v>58</v>
      </c>
      <c r="B89" s="12">
        <v>60</v>
      </c>
      <c r="C89" s="12"/>
      <c r="D89" s="12"/>
    </row>
    <row r="90" spans="1:5" ht="15" customHeight="1" x14ac:dyDescent="0.2">
      <c r="A90" s="13" t="s">
        <v>59</v>
      </c>
      <c r="B90" s="12">
        <v>7</v>
      </c>
      <c r="C90" s="12">
        <v>2</v>
      </c>
      <c r="D90" s="12"/>
    </row>
    <row r="91" spans="1:5" s="20" customFormat="1" ht="15" customHeight="1" x14ac:dyDescent="0.2">
      <c r="A91" s="13" t="s">
        <v>135</v>
      </c>
      <c r="B91" s="12">
        <v>10</v>
      </c>
      <c r="C91" s="12">
        <v>1</v>
      </c>
      <c r="D91" s="12">
        <v>1</v>
      </c>
      <c r="E91" s="2">
        <v>17</v>
      </c>
    </row>
    <row r="92" spans="1:5" ht="15" customHeight="1" x14ac:dyDescent="0.2">
      <c r="A92" s="15" t="s">
        <v>60</v>
      </c>
      <c r="B92" s="17">
        <f>SUM(B93:B101)</f>
        <v>1155</v>
      </c>
      <c r="C92" s="17">
        <f t="shared" ref="C92:E92" si="1">SUM(C93:C101)</f>
        <v>513</v>
      </c>
      <c r="D92" s="17">
        <f t="shared" si="1"/>
        <v>51</v>
      </c>
      <c r="E92" s="17">
        <f t="shared" si="1"/>
        <v>0</v>
      </c>
    </row>
    <row r="93" spans="1:5" ht="15" customHeight="1" x14ac:dyDescent="0.2">
      <c r="A93" s="13" t="s">
        <v>62</v>
      </c>
      <c r="B93" s="12">
        <v>280</v>
      </c>
      <c r="C93" s="12">
        <v>22</v>
      </c>
      <c r="D93" s="12">
        <v>21</v>
      </c>
    </row>
    <row r="94" spans="1:5" ht="15" customHeight="1" x14ac:dyDescent="0.2">
      <c r="A94" s="13" t="s">
        <v>64</v>
      </c>
      <c r="B94" s="12">
        <v>285</v>
      </c>
      <c r="C94" s="12">
        <v>64</v>
      </c>
      <c r="D94" s="12">
        <v>12</v>
      </c>
    </row>
    <row r="95" spans="1:5" ht="15" customHeight="1" x14ac:dyDescent="0.2">
      <c r="A95" s="13" t="s">
        <v>61</v>
      </c>
      <c r="B95" s="12">
        <v>227</v>
      </c>
      <c r="C95" s="12">
        <v>245</v>
      </c>
      <c r="D95" s="12">
        <v>8</v>
      </c>
    </row>
    <row r="96" spans="1:5" ht="15" customHeight="1" x14ac:dyDescent="0.2">
      <c r="A96" s="13" t="s">
        <v>63</v>
      </c>
      <c r="B96" s="12">
        <v>129</v>
      </c>
      <c r="C96" s="12">
        <v>90</v>
      </c>
      <c r="D96" s="12"/>
    </row>
    <row r="97" spans="1:5" ht="15" customHeight="1" x14ac:dyDescent="0.2">
      <c r="A97" s="13" t="s">
        <v>65</v>
      </c>
      <c r="B97" s="12">
        <v>148</v>
      </c>
      <c r="C97" s="12">
        <v>69</v>
      </c>
      <c r="D97" s="12">
        <v>5</v>
      </c>
    </row>
    <row r="98" spans="1:5" ht="15" customHeight="1" x14ac:dyDescent="0.2">
      <c r="A98" s="13" t="s">
        <v>66</v>
      </c>
      <c r="B98" s="12">
        <v>32</v>
      </c>
      <c r="C98" s="12">
        <v>8</v>
      </c>
      <c r="D98" s="12">
        <v>4</v>
      </c>
    </row>
    <row r="99" spans="1:5" ht="15" customHeight="1" x14ac:dyDescent="0.2">
      <c r="A99" s="19" t="s">
        <v>67</v>
      </c>
      <c r="B99" s="12">
        <v>17</v>
      </c>
      <c r="C99" s="12">
        <v>5</v>
      </c>
      <c r="D99" s="12">
        <v>1</v>
      </c>
    </row>
    <row r="100" spans="1:5" ht="15" customHeight="1" x14ac:dyDescent="0.2">
      <c r="A100" s="13" t="s">
        <v>68</v>
      </c>
      <c r="B100" s="12">
        <v>12</v>
      </c>
      <c r="C100" s="12">
        <v>6</v>
      </c>
      <c r="D100" s="12"/>
    </row>
    <row r="101" spans="1:5" ht="15" customHeight="1" x14ac:dyDescent="0.2">
      <c r="A101" s="19" t="s">
        <v>69</v>
      </c>
      <c r="B101" s="12">
        <v>25</v>
      </c>
      <c r="C101" s="12">
        <v>4</v>
      </c>
      <c r="D101" s="12"/>
    </row>
    <row r="102" spans="1:5" ht="15" customHeight="1" x14ac:dyDescent="0.2">
      <c r="A102" s="18" t="s">
        <v>70</v>
      </c>
      <c r="B102" s="17">
        <f>SUM(B103:B111)</f>
        <v>706</v>
      </c>
      <c r="C102" s="17">
        <f>SUM(C103:C111)</f>
        <v>201</v>
      </c>
      <c r="D102" s="17">
        <f>SUM(D103:D111)</f>
        <v>103</v>
      </c>
    </row>
    <row r="103" spans="1:5" ht="15" customHeight="1" x14ac:dyDescent="0.2">
      <c r="A103" s="19" t="s">
        <v>71</v>
      </c>
      <c r="B103" s="12">
        <v>39</v>
      </c>
      <c r="C103" s="12">
        <v>25</v>
      </c>
      <c r="D103" s="8">
        <v>8</v>
      </c>
    </row>
    <row r="104" spans="1:5" ht="15" customHeight="1" x14ac:dyDescent="0.2">
      <c r="A104" s="19" t="s">
        <v>72</v>
      </c>
      <c r="B104" s="12">
        <v>101</v>
      </c>
      <c r="C104" s="12">
        <v>35</v>
      </c>
      <c r="D104" s="8">
        <v>12</v>
      </c>
    </row>
    <row r="105" spans="1:5" ht="15" customHeight="1" x14ac:dyDescent="0.2">
      <c r="A105" s="19" t="s">
        <v>73</v>
      </c>
      <c r="B105" s="12">
        <v>74</v>
      </c>
      <c r="C105" s="12">
        <v>32</v>
      </c>
      <c r="D105" s="8">
        <v>9</v>
      </c>
    </row>
    <row r="106" spans="1:5" ht="15" customHeight="1" x14ac:dyDescent="0.2">
      <c r="A106" s="19" t="s">
        <v>74</v>
      </c>
      <c r="B106" s="12">
        <v>77</v>
      </c>
      <c r="C106" s="12">
        <v>14</v>
      </c>
      <c r="D106" s="8">
        <v>21</v>
      </c>
    </row>
    <row r="107" spans="1:5" ht="15" customHeight="1" x14ac:dyDescent="0.2">
      <c r="A107" s="19" t="s">
        <v>75</v>
      </c>
      <c r="B107" s="12">
        <v>105</v>
      </c>
      <c r="C107" s="12">
        <v>21</v>
      </c>
      <c r="D107" s="8">
        <v>14</v>
      </c>
    </row>
    <row r="108" spans="1:5" ht="15" customHeight="1" x14ac:dyDescent="0.2">
      <c r="A108" s="19" t="s">
        <v>76</v>
      </c>
      <c r="B108" s="12">
        <v>62</v>
      </c>
      <c r="C108" s="12">
        <v>15</v>
      </c>
      <c r="D108" s="8">
        <v>6</v>
      </c>
    </row>
    <row r="109" spans="1:5" ht="15" customHeight="1" x14ac:dyDescent="0.2">
      <c r="A109" s="19" t="s">
        <v>77</v>
      </c>
      <c r="B109" s="12">
        <v>106</v>
      </c>
      <c r="C109" s="12">
        <v>21</v>
      </c>
      <c r="D109" s="8">
        <v>20</v>
      </c>
    </row>
    <row r="110" spans="1:5" ht="15" customHeight="1" x14ac:dyDescent="0.2">
      <c r="A110" s="19" t="s">
        <v>78</v>
      </c>
      <c r="B110" s="12">
        <v>77</v>
      </c>
      <c r="C110" s="12">
        <v>21</v>
      </c>
      <c r="D110" s="8">
        <v>7</v>
      </c>
    </row>
    <row r="111" spans="1:5" ht="15" customHeight="1" x14ac:dyDescent="0.2">
      <c r="A111" s="19" t="s">
        <v>79</v>
      </c>
      <c r="B111" s="12">
        <v>65</v>
      </c>
      <c r="C111" s="12">
        <v>17</v>
      </c>
      <c r="D111" s="8">
        <v>6</v>
      </c>
    </row>
    <row r="112" spans="1:5" ht="15" customHeight="1" x14ac:dyDescent="0.2">
      <c r="A112" s="18" t="s">
        <v>105</v>
      </c>
      <c r="B112" s="17">
        <f>SUM(B113:B117)</f>
        <v>552</v>
      </c>
      <c r="C112" s="17">
        <f>SUM(C113:C117)</f>
        <v>316</v>
      </c>
      <c r="D112" s="17">
        <f>SUM(D113:D117)</f>
        <v>23</v>
      </c>
      <c r="E112" s="17"/>
    </row>
    <row r="113" spans="1:5" ht="15" customHeight="1" x14ac:dyDescent="0.2">
      <c r="A113" s="13" t="s">
        <v>80</v>
      </c>
      <c r="B113" s="12">
        <v>113</v>
      </c>
      <c r="C113" s="12">
        <v>63</v>
      </c>
      <c r="D113" s="12">
        <v>9</v>
      </c>
    </row>
    <row r="114" spans="1:5" ht="15" customHeight="1" x14ac:dyDescent="0.2">
      <c r="A114" s="13" t="s">
        <v>81</v>
      </c>
      <c r="B114" s="12">
        <v>95</v>
      </c>
      <c r="C114" s="12">
        <v>63</v>
      </c>
      <c r="D114" s="12">
        <v>3</v>
      </c>
    </row>
    <row r="115" spans="1:5" ht="15" customHeight="1" x14ac:dyDescent="0.2">
      <c r="A115" s="13" t="s">
        <v>82</v>
      </c>
      <c r="B115" s="16">
        <v>97</v>
      </c>
      <c r="C115" s="16">
        <v>62</v>
      </c>
      <c r="D115" s="16">
        <v>4</v>
      </c>
    </row>
    <row r="116" spans="1:5" ht="15" customHeight="1" x14ac:dyDescent="0.2">
      <c r="A116" s="13" t="s">
        <v>83</v>
      </c>
      <c r="B116" s="12">
        <v>121</v>
      </c>
      <c r="C116" s="12">
        <v>65</v>
      </c>
      <c r="D116" s="12">
        <v>3</v>
      </c>
    </row>
    <row r="117" spans="1:5" ht="15" customHeight="1" x14ac:dyDescent="0.2">
      <c r="A117" s="13" t="s">
        <v>84</v>
      </c>
      <c r="B117" s="12">
        <v>126</v>
      </c>
      <c r="C117" s="12">
        <v>63</v>
      </c>
      <c r="D117" s="12">
        <v>4</v>
      </c>
    </row>
    <row r="118" spans="1:5" ht="15" customHeight="1" x14ac:dyDescent="0.2">
      <c r="A118" s="15" t="s">
        <v>85</v>
      </c>
      <c r="B118" s="14">
        <f>SUM(B119)</f>
        <v>7</v>
      </c>
      <c r="C118" s="14">
        <f>SUM(C119)</f>
        <v>1</v>
      </c>
      <c r="D118" s="14"/>
    </row>
    <row r="119" spans="1:5" ht="15" customHeight="1" x14ac:dyDescent="0.2">
      <c r="A119" s="13" t="s">
        <v>104</v>
      </c>
      <c r="B119" s="12">
        <v>7</v>
      </c>
      <c r="C119" s="12">
        <v>1</v>
      </c>
      <c r="D119" s="12"/>
    </row>
    <row r="120" spans="1:5" ht="15" customHeight="1" x14ac:dyDescent="0.2">
      <c r="A120" s="15" t="s">
        <v>103</v>
      </c>
      <c r="B120" s="14">
        <f>SUM(B121:B126)</f>
        <v>79</v>
      </c>
      <c r="C120" s="14">
        <f>SUM(C121:C126)</f>
        <v>5</v>
      </c>
      <c r="D120" s="14"/>
      <c r="E120" s="14">
        <f>SUM(E121:E126)</f>
        <v>34</v>
      </c>
    </row>
    <row r="121" spans="1:5" ht="15" customHeight="1" x14ac:dyDescent="0.2">
      <c r="A121" s="13" t="s">
        <v>141</v>
      </c>
      <c r="B121" s="12">
        <v>9</v>
      </c>
      <c r="C121" s="12"/>
      <c r="D121" s="12"/>
      <c r="E121" s="2">
        <v>28</v>
      </c>
    </row>
    <row r="122" spans="1:5" ht="15" customHeight="1" x14ac:dyDescent="0.2">
      <c r="A122" s="13" t="s">
        <v>87</v>
      </c>
      <c r="B122" s="12">
        <v>10</v>
      </c>
      <c r="C122" s="12">
        <v>3</v>
      </c>
      <c r="D122" s="12"/>
    </row>
    <row r="123" spans="1:5" ht="15" customHeight="1" x14ac:dyDescent="0.2">
      <c r="A123" s="13" t="s">
        <v>89</v>
      </c>
      <c r="B123" s="12">
        <v>2</v>
      </c>
      <c r="C123" s="12"/>
      <c r="D123" s="12"/>
    </row>
    <row r="124" spans="1:5" ht="15" customHeight="1" x14ac:dyDescent="0.2">
      <c r="A124" s="13" t="s">
        <v>86</v>
      </c>
      <c r="B124" s="12">
        <v>50</v>
      </c>
      <c r="C124" s="12"/>
      <c r="D124" s="12"/>
    </row>
    <row r="125" spans="1:5" ht="15" customHeight="1" x14ac:dyDescent="0.2">
      <c r="A125" s="13" t="s">
        <v>142</v>
      </c>
      <c r="B125" s="12">
        <v>7</v>
      </c>
      <c r="C125" s="12"/>
      <c r="D125" s="12"/>
      <c r="E125" s="2">
        <v>6</v>
      </c>
    </row>
    <row r="126" spans="1:5" ht="15" customHeight="1" x14ac:dyDescent="0.2">
      <c r="A126" s="13" t="s">
        <v>88</v>
      </c>
      <c r="B126" s="12">
        <v>1</v>
      </c>
      <c r="C126" s="12">
        <v>2</v>
      </c>
      <c r="D126" s="12"/>
    </row>
    <row r="127" spans="1:5" ht="15" customHeight="1" x14ac:dyDescent="0.2">
      <c r="A127" s="31" t="s">
        <v>90</v>
      </c>
      <c r="B127" s="14">
        <f>SUM(B128:B136)</f>
        <v>103</v>
      </c>
      <c r="C127" s="14">
        <f>SUM(C128:C136)</f>
        <v>12</v>
      </c>
      <c r="D127" s="14">
        <f>SUM(D128:D136)</f>
        <v>15</v>
      </c>
      <c r="E127" s="14">
        <f>SUM(E128:E136)</f>
        <v>68</v>
      </c>
    </row>
    <row r="128" spans="1:5" ht="15" customHeight="1" x14ac:dyDescent="0.2">
      <c r="A128" s="13" t="s">
        <v>102</v>
      </c>
      <c r="B128" s="12">
        <v>47</v>
      </c>
      <c r="C128" s="12">
        <v>5</v>
      </c>
      <c r="D128" s="12">
        <v>3</v>
      </c>
      <c r="E128" s="2">
        <v>37</v>
      </c>
    </row>
    <row r="129" spans="1:5" ht="15" customHeight="1" x14ac:dyDescent="0.2">
      <c r="A129" s="13" t="s">
        <v>101</v>
      </c>
      <c r="B129" s="12">
        <v>15</v>
      </c>
      <c r="C129" s="12">
        <v>6</v>
      </c>
      <c r="D129" s="12">
        <v>5</v>
      </c>
      <c r="E129" s="2">
        <v>30</v>
      </c>
    </row>
    <row r="130" spans="1:5" ht="15" customHeight="1" x14ac:dyDescent="0.2">
      <c r="A130" s="13" t="s">
        <v>91</v>
      </c>
      <c r="B130" s="12">
        <v>6</v>
      </c>
      <c r="C130" s="12"/>
      <c r="D130" s="12">
        <v>5</v>
      </c>
    </row>
    <row r="131" spans="1:5" ht="15" customHeight="1" x14ac:dyDescent="0.2">
      <c r="A131" s="13" t="s">
        <v>92</v>
      </c>
      <c r="B131" s="12">
        <v>1</v>
      </c>
      <c r="C131" s="12"/>
      <c r="D131" s="12"/>
    </row>
    <row r="132" spans="1:5" ht="15" customHeight="1" x14ac:dyDescent="0.2">
      <c r="A132" s="13" t="s">
        <v>93</v>
      </c>
      <c r="B132" s="12">
        <v>2</v>
      </c>
      <c r="C132" s="12">
        <v>1</v>
      </c>
      <c r="D132" s="12">
        <v>1</v>
      </c>
    </row>
    <row r="133" spans="1:5" ht="15" customHeight="1" x14ac:dyDescent="0.2">
      <c r="A133" s="13" t="s">
        <v>100</v>
      </c>
      <c r="B133" s="12">
        <v>5</v>
      </c>
      <c r="C133" s="12"/>
      <c r="D133" s="12"/>
      <c r="E133" s="2">
        <v>1</v>
      </c>
    </row>
    <row r="134" spans="1:5" ht="15" customHeight="1" x14ac:dyDescent="0.2">
      <c r="A134" s="13" t="s">
        <v>94</v>
      </c>
      <c r="B134" s="12">
        <v>24</v>
      </c>
      <c r="C134" s="12"/>
      <c r="D134" s="12"/>
    </row>
    <row r="135" spans="1:5" ht="15" customHeight="1" x14ac:dyDescent="0.2">
      <c r="A135" s="13" t="s">
        <v>95</v>
      </c>
      <c r="B135" s="12">
        <v>2</v>
      </c>
      <c r="C135" s="12"/>
      <c r="D135" s="12">
        <v>1</v>
      </c>
    </row>
    <row r="136" spans="1:5" ht="15" customHeight="1" x14ac:dyDescent="0.2">
      <c r="A136" s="13" t="s">
        <v>96</v>
      </c>
      <c r="B136" s="12">
        <v>1</v>
      </c>
      <c r="C136" s="12"/>
      <c r="D136" s="12"/>
    </row>
    <row r="137" spans="1:5" ht="15" customHeight="1" x14ac:dyDescent="0.2">
      <c r="A137" s="11" t="s">
        <v>97</v>
      </c>
      <c r="B137" s="10">
        <f>SUM(B138:B139)</f>
        <v>24</v>
      </c>
      <c r="C137" s="8"/>
      <c r="D137" s="8"/>
      <c r="E137" s="8"/>
    </row>
    <row r="138" spans="1:5" ht="15" customHeight="1" x14ac:dyDescent="0.2">
      <c r="A138" s="9" t="s">
        <v>98</v>
      </c>
      <c r="B138" s="8">
        <v>12</v>
      </c>
      <c r="C138" s="8"/>
      <c r="D138" s="8"/>
      <c r="E138" s="8"/>
    </row>
    <row r="139" spans="1:5" ht="15" customHeight="1" x14ac:dyDescent="0.2">
      <c r="A139" s="9" t="s">
        <v>99</v>
      </c>
      <c r="B139" s="8">
        <v>12</v>
      </c>
      <c r="C139" s="8"/>
      <c r="D139" s="8"/>
      <c r="E139" s="8"/>
    </row>
    <row r="140" spans="1:5" ht="9" customHeight="1" x14ac:dyDescent="0.2">
      <c r="A140" s="7"/>
      <c r="B140" s="6"/>
      <c r="C140" s="6"/>
      <c r="D140" s="6"/>
      <c r="E140" s="6"/>
    </row>
    <row r="141" spans="1:5" ht="15" customHeight="1" x14ac:dyDescent="0.2">
      <c r="A141" s="5" t="s">
        <v>1</v>
      </c>
      <c r="B141" s="4">
        <f>SUM(B7,B66,B127,B137)</f>
        <v>4667</v>
      </c>
      <c r="C141" s="4">
        <f>SUM(C7,C66,C127,C137)</f>
        <v>2868</v>
      </c>
      <c r="D141" s="4">
        <f>SUM(D7,D66,D127,D137)</f>
        <v>351</v>
      </c>
      <c r="E141" s="4">
        <f>SUM(E7,E66,E127,E137)</f>
        <v>4330</v>
      </c>
    </row>
    <row r="142" spans="1:5" x14ac:dyDescent="0.2">
      <c r="B142" s="3"/>
      <c r="C142" s="3"/>
      <c r="D142" s="3"/>
      <c r="E142" s="3"/>
    </row>
    <row r="143" spans="1:5" x14ac:dyDescent="0.2">
      <c r="A143" s="1" t="s">
        <v>0</v>
      </c>
    </row>
  </sheetData>
  <mergeCells count="3">
    <mergeCell ref="A1:E1"/>
    <mergeCell ref="A2:E2"/>
    <mergeCell ref="A3:E3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2021-06-26T00:07:55Z</dcterms:created>
  <dcterms:modified xsi:type="dcterms:W3CDTF">2023-05-25T16:37:32Z</dcterms:modified>
</cp:coreProperties>
</file>