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servidor.planeacion.unam.mx\acopio\2023\agenda2023\hojas\"/>
    </mc:Choice>
  </mc:AlternateContent>
  <xr:revisionPtr revIDLastSave="0" documentId="8_{622C68E8-0850-44B2-A4A7-9EBA5E58E68A}" xr6:coauthVersionLast="47" xr6:coauthVersionMax="47" xr10:uidLastSave="{00000000-0000-0000-0000-000000000000}"/>
  <bookViews>
    <workbookView xWindow="180" yWindow="30" windowWidth="14400" windowHeight="15600" xr2:uid="{00000000-000D-0000-FFFF-FFFF00000000}"/>
  </bookViews>
  <sheets>
    <sheet name="resumen"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9" i="1" l="1"/>
  <c r="F29" i="1"/>
  <c r="E29" i="1"/>
  <c r="D29" i="1"/>
  <c r="C29" i="1"/>
  <c r="I14" i="1" l="1"/>
  <c r="J10" i="1" s="1"/>
  <c r="J9" i="1" l="1"/>
  <c r="J13" i="1"/>
  <c r="J12" i="1"/>
  <c r="J11" i="1"/>
</calcChain>
</file>

<file path=xl/sharedStrings.xml><?xml version="1.0" encoding="utf-8"?>
<sst xmlns="http://schemas.openxmlformats.org/spreadsheetml/2006/main" count="28" uniqueCount="27">
  <si>
    <t>Primeras ediciones</t>
  </si>
  <si>
    <t>Reimpresiones</t>
  </si>
  <si>
    <t>Reediciones</t>
  </si>
  <si>
    <t>Libros electrónicos</t>
  </si>
  <si>
    <t>FUENTE: Dirección General de Publicaciones y Fomento Editorial, UNAM.</t>
  </si>
  <si>
    <t>T O T A L</t>
  </si>
  <si>
    <t>Otras dependencias</t>
  </si>
  <si>
    <t>Difusión Cultural</t>
  </si>
  <si>
    <t>Colegio de Ciencias y Humanidades</t>
  </si>
  <si>
    <t>Escuela Nacional Preparatoria</t>
  </si>
  <si>
    <t>Investigación científica</t>
  </si>
  <si>
    <t>Escuelas</t>
  </si>
  <si>
    <t>Humanidades</t>
  </si>
  <si>
    <t>Unidades Multidisciplinarias</t>
  </si>
  <si>
    <t>Facultades y escuelas</t>
  </si>
  <si>
    <t>Facultades</t>
  </si>
  <si>
    <t>Difusión cultural</t>
  </si>
  <si>
    <t>Institutos y Centros de Investigación Científica</t>
  </si>
  <si>
    <t>Institutos y Centros de Investigación Humanística</t>
  </si>
  <si>
    <t>Otras publicaciones</t>
  </si>
  <si>
    <t>Publicaciones periódicas (fascículos)</t>
  </si>
  <si>
    <t>Libros Electrónicos</t>
  </si>
  <si>
    <t>Libros</t>
  </si>
  <si>
    <t>Subsistema</t>
  </si>
  <si>
    <t>UNAM. PRODUCCIÓN EDITORIAL</t>
  </si>
  <si>
    <r>
      <t>TÍTULOS PUBLICADOS 2022</t>
    </r>
    <r>
      <rPr>
        <b/>
        <vertAlign val="superscript"/>
        <sz val="10"/>
        <rFont val="Arial"/>
        <family val="2"/>
      </rPr>
      <t>a</t>
    </r>
  </si>
  <si>
    <r>
      <rPr>
        <vertAlign val="superscript"/>
        <sz val="8"/>
        <rFont val="Arial"/>
        <family val="2"/>
      </rPr>
      <t>a</t>
    </r>
    <r>
      <rPr>
        <sz val="8"/>
        <rFont val="Arial"/>
        <family val="2"/>
      </rPr>
      <t xml:space="preserve"> Las columnas de libros y fascículos de revistas corresponden a los proyectos editoriales en los que participó cada dependencia, proyectos que pueden haber sido realizados por varias dependencias en esquemas de colaboración interinstitucional. Por esa razón, la suma de esas columnas no corresponde con la información final. Los datos totales de producción editorial en 2022 son: 842 libros impresos, 1,020 libros electrónicos, 999 fascículos de revistas y 5,191 publicaciones diversas.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</si>
</sst>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name val="Arial"/>
      <family val="2"/>
    </font>
    <font>
      <sz val="10"/>
      <name val="Arial"/>
      <family val="2"/>
    </font>
    <font>
      <sz val="8"/>
      <name val="Arial"/>
      <family val="2"/>
    </font>
    <font>
      <vertAlign val="superscript"/>
      <sz val="8"/>
      <name val="Arial"/>
      <family val="2"/>
    </font>
    <font>
      <b/>
      <sz val="10"/>
      <name val="Arial"/>
      <family val="2"/>
    </font>
    <font>
      <sz val="10"/>
      <color theme="0"/>
      <name val="Arial"/>
      <family val="2"/>
    </font>
    <font>
      <b/>
      <sz val="8"/>
      <name val="Arial"/>
      <family val="2"/>
    </font>
    <font>
      <b/>
      <vertAlign val="superscript"/>
      <sz val="10"/>
      <name val="Arial"/>
      <family val="2"/>
    </font>
    <font>
      <sz val="10"/>
      <color theme="0" tint="-0.14999847407452621"/>
      <name val="Arial"/>
      <family val="2"/>
    </font>
    <font>
      <sz val="10"/>
      <color theme="0" tint="-4.9989318521683403E-2"/>
      <name val="Arial"/>
      <family val="2"/>
    </font>
    <font>
      <sz val="10"/>
      <color theme="5"/>
      <name val="Arial"/>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21">
    <xf numFmtId="0" fontId="0" fillId="0" borderId="0" xfId="0"/>
    <xf numFmtId="0" fontId="1" fillId="0" borderId="0" xfId="0" applyFont="1" applyAlignment="1">
      <alignment vertical="center"/>
    </xf>
    <xf numFmtId="0" fontId="2" fillId="0" borderId="0" xfId="0" applyFont="1" applyAlignment="1">
      <alignment vertical="center"/>
    </xf>
    <xf numFmtId="3" fontId="4" fillId="2" borderId="0" xfId="0" applyNumberFormat="1" applyFont="1" applyFill="1" applyAlignment="1">
      <alignment vertical="center"/>
    </xf>
    <xf numFmtId="0" fontId="4" fillId="2" borderId="0" xfId="0" applyFont="1" applyFill="1" applyAlignment="1">
      <alignment vertical="center"/>
    </xf>
    <xf numFmtId="3" fontId="1" fillId="0" borderId="0" xfId="0" applyNumberFormat="1" applyFont="1" applyAlignment="1">
      <alignment vertical="center" wrapText="1"/>
    </xf>
    <xf numFmtId="0" fontId="5" fillId="0" borderId="0" xfId="0" applyFont="1" applyAlignment="1">
      <alignment vertical="center"/>
    </xf>
    <xf numFmtId="3" fontId="0" fillId="0" borderId="0" xfId="0" applyNumberFormat="1" applyAlignment="1">
      <alignment vertical="center"/>
    </xf>
    <xf numFmtId="0" fontId="0" fillId="0" borderId="0" xfId="0" applyAlignment="1">
      <alignment horizontal="left" vertical="center" indent="1"/>
    </xf>
    <xf numFmtId="3" fontId="1" fillId="0" borderId="0" xfId="0" applyNumberFormat="1" applyFont="1" applyAlignment="1">
      <alignment vertical="center"/>
    </xf>
    <xf numFmtId="0" fontId="1" fillId="0" borderId="0" xfId="0" applyFont="1" applyAlignment="1">
      <alignment horizontal="center" vertical="center" wrapText="1"/>
    </xf>
    <xf numFmtId="0" fontId="8" fillId="0" borderId="0" xfId="0" applyFont="1" applyAlignment="1">
      <alignment vertical="center"/>
    </xf>
    <xf numFmtId="3" fontId="8" fillId="0" borderId="0" xfId="0" applyNumberFormat="1" applyFont="1" applyAlignment="1">
      <alignment vertical="center"/>
    </xf>
    <xf numFmtId="2" fontId="8" fillId="0" borderId="0" xfId="0" applyNumberFormat="1" applyFont="1" applyAlignment="1">
      <alignment vertical="center"/>
    </xf>
    <xf numFmtId="3" fontId="9" fillId="0" borderId="0" xfId="0" applyNumberFormat="1" applyFont="1" applyAlignment="1">
      <alignment horizontal="right" vertical="center" wrapText="1"/>
    </xf>
    <xf numFmtId="0" fontId="9" fillId="0" borderId="0" xfId="0" applyFont="1" applyAlignment="1">
      <alignment vertical="center"/>
    </xf>
    <xf numFmtId="0" fontId="10" fillId="0" borderId="0" xfId="0" applyFont="1" applyAlignment="1">
      <alignment vertical="center"/>
    </xf>
    <xf numFmtId="0" fontId="2" fillId="0" borderId="0" xfId="0" applyFont="1" applyAlignment="1">
      <alignment vertical="center" wrapText="1"/>
    </xf>
    <xf numFmtId="0" fontId="4" fillId="0" borderId="0" xfId="0" applyFont="1" applyAlignment="1">
      <alignment horizontal="center" vertical="center"/>
    </xf>
    <xf numFmtId="0" fontId="6" fillId="2" borderId="0" xfId="0" applyFont="1" applyFill="1" applyAlignment="1">
      <alignment horizontal="center" vertical="center"/>
    </xf>
    <xf numFmtId="0" fontId="6" fillId="2" borderId="0" xfId="0" applyFont="1" applyFill="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sz="1000">
                <a:latin typeface="Arial"/>
                <a:cs typeface="Arial"/>
              </a:rPr>
              <a:t>Títulos publicados durante 2022</a:t>
            </a:r>
            <a:br>
              <a:rPr lang="es-ES" sz="1000">
                <a:latin typeface="Arial"/>
                <a:cs typeface="Arial"/>
              </a:rPr>
            </a:br>
            <a:r>
              <a:rPr lang="es-ES" sz="1000">
                <a:latin typeface="Arial"/>
                <a:cs typeface="Arial"/>
              </a:rPr>
              <a:t>Producción de libros por subsistema</a:t>
            </a:r>
          </a:p>
        </c:rich>
      </c:tx>
      <c:overlay val="0"/>
    </c:title>
    <c:autoTitleDeleted val="0"/>
    <c:view3D>
      <c:rotX val="30"/>
      <c:rotY val="0"/>
      <c:rAngAx val="0"/>
    </c:view3D>
    <c:floor>
      <c:thickness val="0"/>
    </c:floor>
    <c:sideWall>
      <c:thickness val="0"/>
    </c:sideWall>
    <c:backWall>
      <c:thickness val="0"/>
    </c:backWall>
    <c:plotArea>
      <c:layout>
        <c:manualLayout>
          <c:layoutTarget val="inner"/>
          <c:xMode val="edge"/>
          <c:yMode val="edge"/>
          <c:x val="0.14875999278716101"/>
          <c:y val="0.30004507387106699"/>
          <c:w val="0.71781874826622205"/>
          <c:h val="0.59275469644989398"/>
        </c:manualLayout>
      </c:layout>
      <c:pie3DChart>
        <c:varyColors val="1"/>
        <c:ser>
          <c:idx val="0"/>
          <c:order val="0"/>
          <c:dPt>
            <c:idx val="4"/>
            <c:bubble3D val="0"/>
            <c:spPr>
              <a:solidFill>
                <a:schemeClr val="accent6">
                  <a:lumMod val="60000"/>
                  <a:lumOff val="40000"/>
                </a:schemeClr>
              </a:solidFill>
            </c:spPr>
            <c:extLst>
              <c:ext xmlns:c16="http://schemas.microsoft.com/office/drawing/2014/chart" uri="{C3380CC4-5D6E-409C-BE32-E72D297353CC}">
                <c16:uniqueId val="{00000001-E10C-4680-B077-4F2DD2D777FC}"/>
              </c:ext>
            </c:extLst>
          </c:dPt>
          <c:dLbls>
            <c:dLbl>
              <c:idx val="0"/>
              <c:layout>
                <c:manualLayout>
                  <c:x val="-1.126405604796578E-2"/>
                  <c:y val="-2.361640646433363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E10C-4680-B077-4F2DD2D777FC}"/>
                </c:ext>
              </c:extLst>
            </c:dLbl>
            <c:dLbl>
              <c:idx val="1"/>
              <c:layout>
                <c:manualLayout>
                  <c:x val="-1.3158342306386244E-3"/>
                  <c:y val="1.7384370424878795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E10C-4680-B077-4F2DD2D777FC}"/>
                </c:ext>
              </c:extLst>
            </c:dLbl>
            <c:dLbl>
              <c:idx val="2"/>
              <c:layout>
                <c:manualLayout>
                  <c:x val="-3.3313426049395099E-2"/>
                  <c:y val="2.120101773956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E10C-4680-B077-4F2DD2D777FC}"/>
                </c:ext>
              </c:extLst>
            </c:dLbl>
            <c:dLbl>
              <c:idx val="3"/>
              <c:layout>
                <c:manualLayout>
                  <c:x val="4.8780225319555864E-3"/>
                  <c:y val="-2.3416927980062707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E10C-4680-B077-4F2DD2D777FC}"/>
                </c:ext>
              </c:extLst>
            </c:dLbl>
            <c:dLbl>
              <c:idx val="4"/>
              <c:layout>
                <c:manualLayout>
                  <c:x val="0.15722230026733708"/>
                  <c:y val="-1.203383442260212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E10C-4680-B077-4F2DD2D777FC}"/>
                </c:ext>
              </c:extLst>
            </c:dLbl>
            <c:numFmt formatCode="0.0%" sourceLinked="0"/>
            <c:spPr>
              <a:noFill/>
              <a:ln>
                <a:noFill/>
              </a:ln>
              <a:effectLst/>
            </c:spPr>
            <c:txPr>
              <a:bodyPr/>
              <a:lstStyle/>
              <a:p>
                <a:pPr>
                  <a:defRPr sz="800">
                    <a:latin typeface="Arial" pitchFamily="34" charset="0"/>
                    <a:cs typeface="Arial" pitchFamily="34" charset="0"/>
                  </a:defRPr>
                </a:pPr>
                <a:endParaRPr lang="es-MX"/>
              </a:p>
            </c:txPr>
            <c:dLblPos val="outEnd"/>
            <c:showLegendKey val="0"/>
            <c:showVal val="0"/>
            <c:showCatName val="1"/>
            <c:showSerName val="0"/>
            <c:showPercent val="1"/>
            <c:showBubbleSize val="0"/>
            <c:showLeaderLines val="1"/>
            <c:extLst>
              <c:ext xmlns:c15="http://schemas.microsoft.com/office/drawing/2012/chart" uri="{CE6537A1-D6FC-4f65-9D91-7224C49458BB}"/>
            </c:extLst>
          </c:dLbls>
          <c:cat>
            <c:strRef>
              <c:f>resumen!$G$9:$G$13</c:f>
              <c:strCache>
                <c:ptCount val="5"/>
                <c:pt idx="0">
                  <c:v>Difusión cultural</c:v>
                </c:pt>
                <c:pt idx="1">
                  <c:v>Facultades y escuelas</c:v>
                </c:pt>
                <c:pt idx="2">
                  <c:v>Humanidades</c:v>
                </c:pt>
                <c:pt idx="3">
                  <c:v>Investigación científica</c:v>
                </c:pt>
                <c:pt idx="4">
                  <c:v>Otras dependencias</c:v>
                </c:pt>
              </c:strCache>
            </c:strRef>
          </c:cat>
          <c:val>
            <c:numRef>
              <c:f>resumen!$I$9:$I$13</c:f>
              <c:numCache>
                <c:formatCode>#,##0</c:formatCode>
                <c:ptCount val="5"/>
                <c:pt idx="0">
                  <c:v>396</c:v>
                </c:pt>
                <c:pt idx="1">
                  <c:v>634</c:v>
                </c:pt>
                <c:pt idx="2">
                  <c:v>754</c:v>
                </c:pt>
                <c:pt idx="3">
                  <c:v>96</c:v>
                </c:pt>
                <c:pt idx="4">
                  <c:v>91</c:v>
                </c:pt>
              </c:numCache>
            </c:numRef>
          </c:val>
          <c:extLst>
            <c:ext xmlns:c16="http://schemas.microsoft.com/office/drawing/2014/chart" uri="{C3380CC4-5D6E-409C-BE32-E72D297353CC}">
              <c16:uniqueId val="{00000006-E10C-4680-B077-4F2DD2D777FC}"/>
            </c:ext>
          </c:extLst>
        </c:ser>
        <c:dLbls>
          <c:showLegendKey val="0"/>
          <c:showVal val="0"/>
          <c:showCatName val="1"/>
          <c:showSerName val="0"/>
          <c:showPercent val="1"/>
          <c:showBubbleSize val="0"/>
          <c:showLeaderLines val="1"/>
        </c:dLbls>
      </c:pie3DChart>
    </c:plotArea>
    <c:plotVisOnly val="1"/>
    <c:dispBlanksAs val="zero"/>
    <c:showDLblsOverMax val="0"/>
  </c:chart>
  <c:spPr>
    <a:ln>
      <a:noFill/>
    </a:ln>
  </c:spPr>
  <c:printSettings>
    <c:headerFooter/>
    <c:pageMargins b="1" l="0.750000000000001" r="0.750000000000001"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18"/>
    </mc:Choice>
    <mc:Fallback>
      <c:style val="18"/>
    </mc:Fallback>
  </mc:AlternateContent>
  <c:chart>
    <c:title>
      <c:tx>
        <c:rich>
          <a:bodyPr/>
          <a:lstStyle/>
          <a:p>
            <a:pPr>
              <a:defRPr/>
            </a:pPr>
            <a:r>
              <a:rPr lang="es-ES">
                <a:solidFill>
                  <a:sysClr val="windowText" lastClr="000000"/>
                </a:solidFill>
              </a:rPr>
              <a:t>Libros en papel y electrónicos</a:t>
            </a:r>
            <a:br>
              <a:rPr lang="es-ES">
                <a:solidFill>
                  <a:sysClr val="windowText" lastClr="000000"/>
                </a:solidFill>
              </a:rPr>
            </a:br>
            <a:r>
              <a:rPr lang="es-ES">
                <a:solidFill>
                  <a:sysClr val="windowText" lastClr="000000"/>
                </a:solidFill>
              </a:rPr>
              <a:t>Producción anual 2018-2022</a:t>
            </a:r>
          </a:p>
        </c:rich>
      </c:tx>
      <c:overlay val="0"/>
    </c:title>
    <c:autoTitleDeleted val="0"/>
    <c:plotArea>
      <c:layout/>
      <c:barChart>
        <c:barDir val="col"/>
        <c:grouping val="stacked"/>
        <c:varyColors val="0"/>
        <c:ser>
          <c:idx val="0"/>
          <c:order val="0"/>
          <c:tx>
            <c:strRef>
              <c:f>resumen!$B$25</c:f>
              <c:strCache>
                <c:ptCount val="1"/>
                <c:pt idx="0">
                  <c:v>Libros electrónicos</c:v>
                </c:pt>
              </c:strCache>
            </c:strRef>
          </c:tx>
          <c:spPr>
            <a:solidFill>
              <a:schemeClr val="accent2">
                <a:lumMod val="50000"/>
              </a:schemeClr>
            </a:solidFill>
          </c:spPr>
          <c:invertIfNegative val="0"/>
          <c:dLbls>
            <c:spPr>
              <a:noFill/>
              <a:ln>
                <a:noFill/>
              </a:ln>
              <a:effectLst/>
            </c:spPr>
            <c:txPr>
              <a:bodyPr/>
              <a:lstStyle/>
              <a:p>
                <a:pPr>
                  <a:defRPr sz="900" b="1">
                    <a:solidFill>
                      <a:srgbClr val="FFFFFF"/>
                    </a:solidFill>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resumen!$C$24:$G$24</c:f>
              <c:numCache>
                <c:formatCode>General</c:formatCode>
                <c:ptCount val="5"/>
                <c:pt idx="0">
                  <c:v>2018</c:v>
                </c:pt>
                <c:pt idx="1">
                  <c:v>2019</c:v>
                </c:pt>
                <c:pt idx="2">
                  <c:v>2020</c:v>
                </c:pt>
                <c:pt idx="3">
                  <c:v>2021</c:v>
                </c:pt>
                <c:pt idx="4">
                  <c:v>2022</c:v>
                </c:pt>
              </c:numCache>
            </c:numRef>
          </c:cat>
          <c:val>
            <c:numRef>
              <c:f>resumen!$C$25:$G$25</c:f>
              <c:numCache>
                <c:formatCode>#,##0</c:formatCode>
                <c:ptCount val="5"/>
                <c:pt idx="0">
                  <c:v>609</c:v>
                </c:pt>
                <c:pt idx="1">
                  <c:v>800</c:v>
                </c:pt>
                <c:pt idx="2">
                  <c:v>622</c:v>
                </c:pt>
                <c:pt idx="3">
                  <c:v>770</c:v>
                </c:pt>
                <c:pt idx="4">
                  <c:v>1020</c:v>
                </c:pt>
              </c:numCache>
            </c:numRef>
          </c:val>
          <c:extLst>
            <c:ext xmlns:c16="http://schemas.microsoft.com/office/drawing/2014/chart" uri="{C3380CC4-5D6E-409C-BE32-E72D297353CC}">
              <c16:uniqueId val="{00000000-C3BE-4515-9B20-E36B6AD9C018}"/>
            </c:ext>
          </c:extLst>
        </c:ser>
        <c:ser>
          <c:idx val="1"/>
          <c:order val="1"/>
          <c:tx>
            <c:strRef>
              <c:f>resumen!$B$26</c:f>
              <c:strCache>
                <c:ptCount val="1"/>
                <c:pt idx="0">
                  <c:v>Reediciones</c:v>
                </c:pt>
              </c:strCache>
            </c:strRef>
          </c:tx>
          <c:spPr>
            <a:solidFill>
              <a:schemeClr val="bg1">
                <a:lumMod val="65000"/>
              </a:schemeClr>
            </a:solidFill>
          </c:spPr>
          <c:invertIfNegative val="0"/>
          <c:dLbls>
            <c:dLbl>
              <c:idx val="0"/>
              <c:layout>
                <c:manualLayout>
                  <c:x val="7.472178060413355E-2"/>
                  <c:y val="1.234080363313258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7F9-2D47-AD6A-6AB0B4C724CD}"/>
                </c:ext>
              </c:extLst>
            </c:dLbl>
            <c:dLbl>
              <c:idx val="1"/>
              <c:layout>
                <c:manualLayout>
                  <c:x val="7.1542130365659776E-2"/>
                  <c:y val="4.195873235265080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7F9-2D47-AD6A-6AB0B4C724CD}"/>
                </c:ext>
              </c:extLst>
            </c:dLbl>
            <c:dLbl>
              <c:idx val="2"/>
              <c:layout>
                <c:manualLayout>
                  <c:x val="7.4721780604133481E-2"/>
                  <c:y val="1.974528581301205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7F9-2D47-AD6A-6AB0B4C724CD}"/>
                </c:ext>
              </c:extLst>
            </c:dLbl>
            <c:dLbl>
              <c:idx val="3"/>
              <c:layout>
                <c:manualLayout>
                  <c:x val="6.9952367837963034E-2"/>
                  <c:y val="4.3192909887646222E-2"/>
                </c:manualLayout>
              </c:layout>
              <c:showLegendKey val="0"/>
              <c:showVal val="1"/>
              <c:showCatName val="0"/>
              <c:showSerName val="0"/>
              <c:showPercent val="0"/>
              <c:showBubbleSize val="0"/>
              <c:extLst>
                <c:ext xmlns:c15="http://schemas.microsoft.com/office/drawing/2012/chart" uri="{CE6537A1-D6FC-4f65-9D91-7224C49458BB}">
                  <c15:layout>
                    <c:manualLayout>
                      <c:w val="3.0222575516693159E-2"/>
                      <c:h val="4.527850570164562E-2"/>
                    </c:manualLayout>
                  </c15:layout>
                </c:ext>
                <c:ext xmlns:c16="http://schemas.microsoft.com/office/drawing/2014/chart" uri="{C3380CC4-5D6E-409C-BE32-E72D297353CC}">
                  <c16:uniqueId val="{00000001-A7F9-2D47-AD6A-6AB0B4C724CD}"/>
                </c:ext>
              </c:extLst>
            </c:dLbl>
            <c:dLbl>
              <c:idx val="4"/>
              <c:layout>
                <c:manualLayout>
                  <c:x val="9.9233198015336047E-2"/>
                  <c:y val="4.2803907744989426E-2"/>
                </c:manualLayout>
              </c:layout>
              <c:tx>
                <c:rich>
                  <a:bodyPr/>
                  <a:lstStyle/>
                  <a:p>
                    <a:fld id="{300D6D02-8FF4-4471-9DE6-B2AEDC7890C2}" type="VALUE">
                      <a:rPr lang="en-US">
                        <a:solidFill>
                          <a:sysClr val="windowText" lastClr="000000"/>
                        </a:solidFill>
                      </a:rPr>
                      <a:pPr/>
                      <a:t>[VALOR]</a:t>
                    </a:fld>
                    <a:endParaRPr lang="es-MX"/>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C3BE-4515-9B20-E36B6AD9C018}"/>
                </c:ext>
              </c:extLst>
            </c:dLbl>
            <c:spPr>
              <a:noFill/>
              <a:ln>
                <a:noFill/>
              </a:ln>
              <a:effectLst/>
            </c:spPr>
            <c:txPr>
              <a:bodyPr/>
              <a:lstStyle/>
              <a:p>
                <a:pPr>
                  <a:defRPr sz="900" b="1">
                    <a:solidFill>
                      <a:sysClr val="windowText" lastClr="000000"/>
                    </a:solidFill>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resumen!$C$24:$G$24</c:f>
              <c:numCache>
                <c:formatCode>General</c:formatCode>
                <c:ptCount val="5"/>
                <c:pt idx="0">
                  <c:v>2018</c:v>
                </c:pt>
                <c:pt idx="1">
                  <c:v>2019</c:v>
                </c:pt>
                <c:pt idx="2">
                  <c:v>2020</c:v>
                </c:pt>
                <c:pt idx="3">
                  <c:v>2021</c:v>
                </c:pt>
                <c:pt idx="4">
                  <c:v>2022</c:v>
                </c:pt>
              </c:numCache>
            </c:numRef>
          </c:cat>
          <c:val>
            <c:numRef>
              <c:f>resumen!$C$26:$G$26</c:f>
              <c:numCache>
                <c:formatCode>#,##0</c:formatCode>
                <c:ptCount val="5"/>
                <c:pt idx="0">
                  <c:v>67</c:v>
                </c:pt>
                <c:pt idx="1">
                  <c:v>70</c:v>
                </c:pt>
                <c:pt idx="2">
                  <c:v>62</c:v>
                </c:pt>
                <c:pt idx="3">
                  <c:v>34</c:v>
                </c:pt>
                <c:pt idx="4" formatCode="General">
                  <c:v>38</c:v>
                </c:pt>
              </c:numCache>
            </c:numRef>
          </c:val>
          <c:extLst>
            <c:ext xmlns:c16="http://schemas.microsoft.com/office/drawing/2014/chart" uri="{C3380CC4-5D6E-409C-BE32-E72D297353CC}">
              <c16:uniqueId val="{00000002-C3BE-4515-9B20-E36B6AD9C018}"/>
            </c:ext>
          </c:extLst>
        </c:ser>
        <c:ser>
          <c:idx val="2"/>
          <c:order val="2"/>
          <c:tx>
            <c:strRef>
              <c:f>resumen!$B$27</c:f>
              <c:strCache>
                <c:ptCount val="1"/>
                <c:pt idx="0">
                  <c:v>Reimpresiones</c:v>
                </c:pt>
              </c:strCache>
            </c:strRef>
          </c:tx>
          <c:spPr>
            <a:solidFill>
              <a:schemeClr val="accent6">
                <a:lumMod val="75000"/>
              </a:schemeClr>
            </a:solidFill>
          </c:spPr>
          <c:invertIfNegative val="0"/>
          <c:dLbls>
            <c:dLbl>
              <c:idx val="3"/>
              <c:layout>
                <c:manualLayout>
                  <c:x val="3.1796502384737681E-3"/>
                  <c:y val="-2.46816072662652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7F9-2D47-AD6A-6AB0B4C724CD}"/>
                </c:ext>
              </c:extLst>
            </c:dLbl>
            <c:dLbl>
              <c:idx val="4"/>
              <c:layout>
                <c:manualLayout>
                  <c:x val="9.7428958051420711E-2"/>
                  <c:y val="-9.2321087458700719E-17"/>
                </c:manualLayout>
              </c:layout>
              <c:tx>
                <c:rich>
                  <a:bodyPr/>
                  <a:lstStyle/>
                  <a:p>
                    <a:fld id="{5ECAA482-8BEB-4ACC-A6BF-E94AA82E8408}" type="VALUE">
                      <a:rPr lang="en-US">
                        <a:solidFill>
                          <a:sysClr val="windowText" lastClr="000000"/>
                        </a:solidFill>
                      </a:rPr>
                      <a:pPr/>
                      <a:t>[VALOR]</a:t>
                    </a:fld>
                    <a:endParaRPr lang="es-MX"/>
                  </a:p>
                </c:rich>
              </c:tx>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C3BE-4515-9B20-E36B6AD9C018}"/>
                </c:ext>
              </c:extLst>
            </c:dLbl>
            <c:spPr>
              <a:noFill/>
              <a:ln>
                <a:noFill/>
              </a:ln>
              <a:effectLst/>
            </c:spPr>
            <c:txPr>
              <a:bodyPr/>
              <a:lstStyle/>
              <a:p>
                <a:pPr>
                  <a:defRPr sz="900" b="1">
                    <a:solidFill>
                      <a:srgbClr val="FFFFFF"/>
                    </a:solidFill>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resumen!$C$24:$G$24</c:f>
              <c:numCache>
                <c:formatCode>General</c:formatCode>
                <c:ptCount val="5"/>
                <c:pt idx="0">
                  <c:v>2018</c:v>
                </c:pt>
                <c:pt idx="1">
                  <c:v>2019</c:v>
                </c:pt>
                <c:pt idx="2">
                  <c:v>2020</c:v>
                </c:pt>
                <c:pt idx="3">
                  <c:v>2021</c:v>
                </c:pt>
                <c:pt idx="4">
                  <c:v>2022</c:v>
                </c:pt>
              </c:numCache>
            </c:numRef>
          </c:cat>
          <c:val>
            <c:numRef>
              <c:f>resumen!$C$27:$G$27</c:f>
              <c:numCache>
                <c:formatCode>#,##0</c:formatCode>
                <c:ptCount val="5"/>
                <c:pt idx="0">
                  <c:v>330</c:v>
                </c:pt>
                <c:pt idx="1">
                  <c:v>350</c:v>
                </c:pt>
                <c:pt idx="2">
                  <c:v>50</c:v>
                </c:pt>
                <c:pt idx="3">
                  <c:v>38</c:v>
                </c:pt>
                <c:pt idx="4" formatCode="General">
                  <c:v>88</c:v>
                </c:pt>
              </c:numCache>
            </c:numRef>
          </c:val>
          <c:extLst>
            <c:ext xmlns:c16="http://schemas.microsoft.com/office/drawing/2014/chart" uri="{C3380CC4-5D6E-409C-BE32-E72D297353CC}">
              <c16:uniqueId val="{00000004-C3BE-4515-9B20-E36B6AD9C018}"/>
            </c:ext>
          </c:extLst>
        </c:ser>
        <c:ser>
          <c:idx val="3"/>
          <c:order val="3"/>
          <c:tx>
            <c:strRef>
              <c:f>resumen!$B$28</c:f>
              <c:strCache>
                <c:ptCount val="1"/>
                <c:pt idx="0">
                  <c:v>Primeras ediciones</c:v>
                </c:pt>
              </c:strCache>
            </c:strRef>
          </c:tx>
          <c:spPr>
            <a:solidFill>
              <a:schemeClr val="tx2">
                <a:lumMod val="60000"/>
                <a:lumOff val="40000"/>
              </a:schemeClr>
            </a:solidFill>
          </c:spPr>
          <c:invertIfNegative val="0"/>
          <c:dLbls>
            <c:spPr>
              <a:noFill/>
              <a:ln>
                <a:noFill/>
              </a:ln>
              <a:effectLst/>
            </c:spPr>
            <c:txPr>
              <a:bodyPr/>
              <a:lstStyle/>
              <a:p>
                <a:pPr>
                  <a:defRPr sz="900" b="1">
                    <a:solidFill>
                      <a:schemeClr val="bg1"/>
                    </a:solidFill>
                  </a:defRPr>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resumen!$C$24:$G$24</c:f>
              <c:numCache>
                <c:formatCode>General</c:formatCode>
                <c:ptCount val="5"/>
                <c:pt idx="0">
                  <c:v>2018</c:v>
                </c:pt>
                <c:pt idx="1">
                  <c:v>2019</c:v>
                </c:pt>
                <c:pt idx="2">
                  <c:v>2020</c:v>
                </c:pt>
                <c:pt idx="3">
                  <c:v>2021</c:v>
                </c:pt>
                <c:pt idx="4">
                  <c:v>2022</c:v>
                </c:pt>
              </c:numCache>
            </c:numRef>
          </c:cat>
          <c:val>
            <c:numRef>
              <c:f>resumen!$C$28:$G$28</c:f>
              <c:numCache>
                <c:formatCode>#,##0</c:formatCode>
                <c:ptCount val="5"/>
                <c:pt idx="0">
                  <c:v>1211</c:v>
                </c:pt>
                <c:pt idx="1">
                  <c:v>1005</c:v>
                </c:pt>
                <c:pt idx="2">
                  <c:v>773</c:v>
                </c:pt>
                <c:pt idx="3">
                  <c:v>716</c:v>
                </c:pt>
                <c:pt idx="4" formatCode="General">
                  <c:v>716</c:v>
                </c:pt>
              </c:numCache>
            </c:numRef>
          </c:val>
          <c:extLst>
            <c:ext xmlns:c16="http://schemas.microsoft.com/office/drawing/2014/chart" uri="{C3380CC4-5D6E-409C-BE32-E72D297353CC}">
              <c16:uniqueId val="{00000005-C3BE-4515-9B20-E36B6AD9C018}"/>
            </c:ext>
          </c:extLst>
        </c:ser>
        <c:dLbls>
          <c:showLegendKey val="0"/>
          <c:showVal val="1"/>
          <c:showCatName val="0"/>
          <c:showSerName val="0"/>
          <c:showPercent val="0"/>
          <c:showBubbleSize val="0"/>
        </c:dLbls>
        <c:gapWidth val="55"/>
        <c:overlap val="100"/>
        <c:axId val="114525696"/>
        <c:axId val="114864064"/>
      </c:barChart>
      <c:lineChart>
        <c:grouping val="standard"/>
        <c:varyColors val="0"/>
        <c:ser>
          <c:idx val="4"/>
          <c:order val="4"/>
          <c:tx>
            <c:strRef>
              <c:f>resumen!$B$29</c:f>
              <c:strCache>
                <c:ptCount val="1"/>
              </c:strCache>
            </c:strRef>
          </c:tx>
          <c:spPr>
            <a:ln>
              <a:noFill/>
            </a:ln>
          </c:spPr>
          <c:marker>
            <c:symbol val="none"/>
          </c:marker>
          <c:dLbls>
            <c:dLbl>
              <c:idx val="0"/>
              <c:layout>
                <c:manualLayout>
                  <c:x val="-3.827757570912773E-2"/>
                  <c:y val="-4.047502258938943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C3BE-4515-9B20-E36B6AD9C018}"/>
                </c:ext>
              </c:extLst>
            </c:dLbl>
            <c:dLbl>
              <c:idx val="1"/>
              <c:layout>
                <c:manualLayout>
                  <c:x val="-3.4252280964879402E-2"/>
                  <c:y val="-3.20465127617561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C3BE-4515-9B20-E36B6AD9C018}"/>
                </c:ext>
              </c:extLst>
            </c:dLbl>
            <c:dLbl>
              <c:idx val="2"/>
              <c:layout>
                <c:manualLayout>
                  <c:x val="-3.8277511961722598E-2"/>
                  <c:y val="-2.621995630007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C3BE-4515-9B20-E36B6AD9C018}"/>
                </c:ext>
              </c:extLst>
            </c:dLbl>
            <c:dLbl>
              <c:idx val="3"/>
              <c:layout>
                <c:manualLayout>
                  <c:x val="-3.6651119247036922E-2"/>
                  <c:y val="-2.943511550006525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C3BE-4515-9B20-E36B6AD9C018}"/>
                </c:ext>
              </c:extLst>
            </c:dLbl>
            <c:dLbl>
              <c:idx val="4"/>
              <c:layout>
                <c:manualLayout>
                  <c:x val="-3.308951584813654E-2"/>
                  <c:y val="-2.1891951059327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C3BE-4515-9B20-E36B6AD9C018}"/>
                </c:ext>
              </c:extLst>
            </c:dLbl>
            <c:spPr>
              <a:noFill/>
              <a:ln>
                <a:noFill/>
              </a:ln>
              <a:effectLst/>
            </c:spPr>
            <c:txPr>
              <a:bodyPr/>
              <a:lstStyle/>
              <a:p>
                <a:pPr>
                  <a:defRPr sz="900" b="1"/>
                </a:pPr>
                <a:endParaRPr lang="es-MX"/>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resumen!$C$24:$G$24</c:f>
              <c:numCache>
                <c:formatCode>General</c:formatCode>
                <c:ptCount val="5"/>
                <c:pt idx="0">
                  <c:v>2018</c:v>
                </c:pt>
                <c:pt idx="1">
                  <c:v>2019</c:v>
                </c:pt>
                <c:pt idx="2">
                  <c:v>2020</c:v>
                </c:pt>
                <c:pt idx="3">
                  <c:v>2021</c:v>
                </c:pt>
                <c:pt idx="4">
                  <c:v>2022</c:v>
                </c:pt>
              </c:numCache>
            </c:numRef>
          </c:cat>
          <c:val>
            <c:numRef>
              <c:f>resumen!$C$29:$G$29</c:f>
              <c:numCache>
                <c:formatCode>#,##0</c:formatCode>
                <c:ptCount val="5"/>
                <c:pt idx="0">
                  <c:v>2217</c:v>
                </c:pt>
                <c:pt idx="1">
                  <c:v>2225</c:v>
                </c:pt>
                <c:pt idx="2">
                  <c:v>1507</c:v>
                </c:pt>
                <c:pt idx="3">
                  <c:v>1558</c:v>
                </c:pt>
                <c:pt idx="4">
                  <c:v>1862</c:v>
                </c:pt>
              </c:numCache>
            </c:numRef>
          </c:val>
          <c:smooth val="0"/>
          <c:extLst>
            <c:ext xmlns:c16="http://schemas.microsoft.com/office/drawing/2014/chart" uri="{C3380CC4-5D6E-409C-BE32-E72D297353CC}">
              <c16:uniqueId val="{0000000B-C3BE-4515-9B20-E36B6AD9C018}"/>
            </c:ext>
          </c:extLst>
        </c:ser>
        <c:dLbls>
          <c:showLegendKey val="0"/>
          <c:showVal val="0"/>
          <c:showCatName val="0"/>
          <c:showSerName val="0"/>
          <c:showPercent val="0"/>
          <c:showBubbleSize val="0"/>
        </c:dLbls>
        <c:marker val="1"/>
        <c:smooth val="0"/>
        <c:axId val="114525696"/>
        <c:axId val="114864064"/>
      </c:lineChart>
      <c:catAx>
        <c:axId val="114525696"/>
        <c:scaling>
          <c:orientation val="minMax"/>
        </c:scaling>
        <c:delete val="0"/>
        <c:axPos val="b"/>
        <c:numFmt formatCode="General" sourceLinked="1"/>
        <c:majorTickMark val="none"/>
        <c:minorTickMark val="none"/>
        <c:tickLblPos val="nextTo"/>
        <c:txPr>
          <a:bodyPr/>
          <a:lstStyle/>
          <a:p>
            <a:pPr>
              <a:defRPr sz="900"/>
            </a:pPr>
            <a:endParaRPr lang="es-MX"/>
          </a:p>
        </c:txPr>
        <c:crossAx val="114864064"/>
        <c:crosses val="autoZero"/>
        <c:auto val="1"/>
        <c:lblAlgn val="ctr"/>
        <c:lblOffset val="100"/>
        <c:noMultiLvlLbl val="0"/>
      </c:catAx>
      <c:valAx>
        <c:axId val="114864064"/>
        <c:scaling>
          <c:orientation val="minMax"/>
          <c:max val="2500"/>
          <c:min val="0"/>
        </c:scaling>
        <c:delete val="0"/>
        <c:axPos val="l"/>
        <c:majorGridlines/>
        <c:numFmt formatCode="#,##0" sourceLinked="0"/>
        <c:majorTickMark val="none"/>
        <c:minorTickMark val="none"/>
        <c:tickLblPos val="nextTo"/>
        <c:txPr>
          <a:bodyPr/>
          <a:lstStyle/>
          <a:p>
            <a:pPr>
              <a:defRPr sz="900"/>
            </a:pPr>
            <a:endParaRPr lang="es-MX"/>
          </a:p>
        </c:txPr>
        <c:crossAx val="114525696"/>
        <c:crosses val="autoZero"/>
        <c:crossBetween val="between"/>
        <c:majorUnit val="500"/>
      </c:valAx>
    </c:plotArea>
    <c:legend>
      <c:legendPos val="r"/>
      <c:layout>
        <c:manualLayout>
          <c:xMode val="edge"/>
          <c:yMode val="edge"/>
          <c:x val="0.83181740795914039"/>
          <c:y val="0.34455115622641158"/>
          <c:w val="0.15947487363452609"/>
          <c:h val="0.1964494633402338"/>
        </c:manualLayout>
      </c:layout>
      <c:overlay val="0"/>
      <c:txPr>
        <a:bodyPr/>
        <a:lstStyle/>
        <a:p>
          <a:pPr>
            <a:defRPr sz="900"/>
          </a:pPr>
          <a:endParaRPr lang="es-MX"/>
        </a:p>
      </c:txPr>
    </c:legend>
    <c:plotVisOnly val="1"/>
    <c:dispBlanksAs val="gap"/>
    <c:showDLblsOverMax val="0"/>
  </c:chart>
  <c:spPr>
    <a:ln>
      <a:noFill/>
    </a:ln>
  </c:spPr>
  <c:txPr>
    <a:bodyPr/>
    <a:lstStyle/>
    <a:p>
      <a:pPr>
        <a:defRPr sz="800">
          <a:latin typeface="Arial" pitchFamily="34" charset="0"/>
          <a:cs typeface="Arial" pitchFamily="34" charset="0"/>
        </a:defRPr>
      </a:pPr>
      <a:endParaRPr lang="es-MX"/>
    </a:p>
  </c:txPr>
  <c:printSettings>
    <c:headerFooter/>
    <c:pageMargins b="1" l="0.750000000000001" r="0.750000000000001" t="1" header="0.5" footer="0.5"/>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485422</xdr:colOff>
      <xdr:row>2</xdr:row>
      <xdr:rowOff>139065</xdr:rowOff>
    </xdr:from>
    <xdr:to>
      <xdr:col>12</xdr:col>
      <xdr:colOff>173990</xdr:colOff>
      <xdr:row>23</xdr:row>
      <xdr:rowOff>152400</xdr:rowOff>
    </xdr:to>
    <xdr:graphicFrame macro="">
      <xdr:nvGraphicFramePr>
        <xdr:cNvPr id="2" name="Gráfico 2">
          <a:extLst>
            <a:ext uri="{FF2B5EF4-FFF2-40B4-BE49-F238E27FC236}">
              <a16:creationId xmlns:a16="http://schemas.microsoft.com/office/drawing/2014/main" id="{D4CB8B9D-A2E7-154F-8D99-8C51121740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1689100</xdr:colOff>
      <xdr:row>22</xdr:row>
      <xdr:rowOff>15112</xdr:rowOff>
    </xdr:from>
    <xdr:to>
      <xdr:col>7</xdr:col>
      <xdr:colOff>787400</xdr:colOff>
      <xdr:row>53</xdr:row>
      <xdr:rowOff>126999</xdr:rowOff>
    </xdr:to>
    <xdr:graphicFrame macro="">
      <xdr:nvGraphicFramePr>
        <xdr:cNvPr id="3" name="Gráfico 1">
          <a:extLst>
            <a:ext uri="{FF2B5EF4-FFF2-40B4-BE49-F238E27FC236}">
              <a16:creationId xmlns:a16="http://schemas.microsoft.com/office/drawing/2014/main" id="{E0FD28DA-F121-8340-B9BF-5998A543057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pageSetUpPr fitToPage="1"/>
  </sheetPr>
  <dimension ref="A1:J31"/>
  <sheetViews>
    <sheetView tabSelected="1" zoomScaleNormal="100" workbookViewId="0">
      <selection activeCell="B8" sqref="B8:E18"/>
    </sheetView>
  </sheetViews>
  <sheetFormatPr baseColWidth="10" defaultColWidth="11.42578125" defaultRowHeight="12.75" x14ac:dyDescent="0.2"/>
  <cols>
    <col min="1" max="1" width="48.85546875" style="1" customWidth="1"/>
    <col min="2" max="5" width="11.42578125" style="1" customWidth="1"/>
    <col min="6" max="9" width="11.42578125" style="1"/>
    <col min="10" max="10" width="12.42578125" style="1" bestFit="1" customWidth="1"/>
    <col min="11" max="16384" width="11.42578125" style="1"/>
  </cols>
  <sheetData>
    <row r="1" spans="1:10" ht="15" customHeight="1" x14ac:dyDescent="0.2">
      <c r="A1" s="18" t="s">
        <v>24</v>
      </c>
      <c r="B1" s="18"/>
      <c r="C1" s="18"/>
      <c r="D1" s="18"/>
      <c r="E1" s="18"/>
    </row>
    <row r="2" spans="1:10" ht="14.25" x14ac:dyDescent="0.2">
      <c r="A2" s="18" t="s">
        <v>25</v>
      </c>
      <c r="B2" s="18"/>
      <c r="C2" s="18"/>
      <c r="D2" s="18"/>
      <c r="E2" s="18"/>
    </row>
    <row r="4" spans="1:10" ht="12.75" customHeight="1" x14ac:dyDescent="0.2">
      <c r="A4" s="19" t="s">
        <v>23</v>
      </c>
      <c r="B4" s="19" t="s">
        <v>22</v>
      </c>
      <c r="C4" s="20" t="s">
        <v>21</v>
      </c>
      <c r="D4" s="20" t="s">
        <v>20</v>
      </c>
      <c r="E4" s="20" t="s">
        <v>19</v>
      </c>
    </row>
    <row r="5" spans="1:10" ht="12.75" customHeight="1" x14ac:dyDescent="0.2">
      <c r="A5" s="19"/>
      <c r="B5" s="19"/>
      <c r="C5" s="20"/>
      <c r="D5" s="20"/>
      <c r="E5" s="20"/>
    </row>
    <row r="6" spans="1:10" ht="12.75" customHeight="1" x14ac:dyDescent="0.2">
      <c r="A6" s="19"/>
      <c r="B6" s="19"/>
      <c r="C6" s="20"/>
      <c r="D6" s="20"/>
      <c r="E6" s="20"/>
    </row>
    <row r="7" spans="1:10" ht="9" customHeight="1" x14ac:dyDescent="0.2">
      <c r="A7" s="10"/>
      <c r="B7" s="10"/>
      <c r="C7" s="10"/>
      <c r="D7" s="10"/>
      <c r="E7" s="10"/>
    </row>
    <row r="8" spans="1:10" ht="15" customHeight="1" x14ac:dyDescent="0.2">
      <c r="A8" s="8" t="s">
        <v>18</v>
      </c>
      <c r="B8" s="7">
        <v>390</v>
      </c>
      <c r="C8" s="7">
        <v>318</v>
      </c>
      <c r="D8" s="7">
        <v>121</v>
      </c>
      <c r="E8" s="7">
        <v>691</v>
      </c>
      <c r="F8" s="6"/>
    </row>
    <row r="9" spans="1:10" ht="15" customHeight="1" x14ac:dyDescent="0.2">
      <c r="A9" s="8" t="s">
        <v>17</v>
      </c>
      <c r="B9" s="7">
        <v>51</v>
      </c>
      <c r="C9" s="7">
        <v>44</v>
      </c>
      <c r="D9" s="7">
        <v>103</v>
      </c>
      <c r="E9" s="7">
        <v>864</v>
      </c>
      <c r="F9" s="6"/>
      <c r="G9" s="11" t="s">
        <v>16</v>
      </c>
      <c r="H9" s="11"/>
      <c r="I9" s="12">
        <v>396</v>
      </c>
      <c r="J9" s="13">
        <f>I9/$I$14*100</f>
        <v>20.091324200913242</v>
      </c>
    </row>
    <row r="10" spans="1:10" ht="15" customHeight="1" x14ac:dyDescent="0.2">
      <c r="A10" s="8" t="s">
        <v>15</v>
      </c>
      <c r="B10" s="7">
        <v>177</v>
      </c>
      <c r="C10" s="7">
        <v>170</v>
      </c>
      <c r="D10" s="7">
        <v>128</v>
      </c>
      <c r="E10" s="7">
        <v>1527</v>
      </c>
      <c r="F10" s="6"/>
      <c r="G10" s="11" t="s">
        <v>14</v>
      </c>
      <c r="H10" s="11"/>
      <c r="I10" s="12">
        <v>634</v>
      </c>
      <c r="J10" s="13">
        <f>I10/$I$14*100</f>
        <v>32.166412988330798</v>
      </c>
    </row>
    <row r="11" spans="1:10" ht="15" customHeight="1" x14ac:dyDescent="0.2">
      <c r="A11" s="8" t="s">
        <v>13</v>
      </c>
      <c r="B11" s="7">
        <v>85</v>
      </c>
      <c r="C11" s="7">
        <v>90</v>
      </c>
      <c r="D11" s="7">
        <v>85</v>
      </c>
      <c r="E11" s="7">
        <v>1035</v>
      </c>
      <c r="F11" s="6"/>
      <c r="G11" s="11" t="s">
        <v>12</v>
      </c>
      <c r="H11" s="11"/>
      <c r="I11" s="12">
        <v>754</v>
      </c>
      <c r="J11" s="13">
        <f>I11/$I$14*100</f>
        <v>38.254693049213593</v>
      </c>
    </row>
    <row r="12" spans="1:10" ht="15" customHeight="1" x14ac:dyDescent="0.2">
      <c r="A12" s="8" t="s">
        <v>11</v>
      </c>
      <c r="B12" s="7">
        <v>16</v>
      </c>
      <c r="C12" s="7">
        <v>27</v>
      </c>
      <c r="D12" s="7">
        <v>19</v>
      </c>
      <c r="E12" s="7">
        <v>346</v>
      </c>
      <c r="F12" s="6"/>
      <c r="G12" s="11" t="s">
        <v>10</v>
      </c>
      <c r="H12" s="11"/>
      <c r="I12" s="12">
        <v>96</v>
      </c>
      <c r="J12" s="13">
        <f>I12/$I$14*100</f>
        <v>4.8706240487062402</v>
      </c>
    </row>
    <row r="13" spans="1:10" ht="15" customHeight="1" x14ac:dyDescent="0.2">
      <c r="A13" s="8" t="s">
        <v>9</v>
      </c>
      <c r="B13" s="7">
        <v>16</v>
      </c>
      <c r="C13" s="7">
        <v>7</v>
      </c>
      <c r="D13" s="7">
        <v>2</v>
      </c>
      <c r="E13" s="7">
        <v>3</v>
      </c>
      <c r="F13" s="6"/>
      <c r="G13" s="11" t="s">
        <v>6</v>
      </c>
      <c r="H13" s="11"/>
      <c r="I13" s="12">
        <v>91</v>
      </c>
      <c r="J13" s="13">
        <f>I13/$I$14*100</f>
        <v>4.6169457128361238</v>
      </c>
    </row>
    <row r="14" spans="1:10" ht="15" customHeight="1" x14ac:dyDescent="0.2">
      <c r="A14" s="8" t="s">
        <v>8</v>
      </c>
      <c r="B14" s="7">
        <v>36</v>
      </c>
      <c r="C14" s="7">
        <v>10</v>
      </c>
      <c r="D14" s="7">
        <v>301</v>
      </c>
      <c r="E14" s="7"/>
      <c r="F14" s="6"/>
      <c r="G14" s="11"/>
      <c r="H14" s="11"/>
      <c r="I14" s="12">
        <f>SUM(I9:I13)</f>
        <v>1971</v>
      </c>
      <c r="J14" s="11"/>
    </row>
    <row r="15" spans="1:10" ht="15" customHeight="1" x14ac:dyDescent="0.2">
      <c r="A15" s="8" t="s">
        <v>7</v>
      </c>
      <c r="B15" s="7">
        <v>108</v>
      </c>
      <c r="C15" s="7">
        <v>288</v>
      </c>
      <c r="D15" s="7">
        <v>24</v>
      </c>
      <c r="E15" s="7">
        <v>23</v>
      </c>
      <c r="F15" s="6"/>
      <c r="I15" s="9"/>
    </row>
    <row r="16" spans="1:10" ht="15" customHeight="1" x14ac:dyDescent="0.2">
      <c r="A16" s="8" t="s">
        <v>6</v>
      </c>
      <c r="B16" s="7">
        <v>41</v>
      </c>
      <c r="C16" s="7">
        <v>96</v>
      </c>
      <c r="D16" s="7">
        <v>238</v>
      </c>
      <c r="E16" s="7">
        <v>702</v>
      </c>
      <c r="F16" s="6"/>
    </row>
    <row r="17" spans="1:8" ht="9" customHeight="1" x14ac:dyDescent="0.2">
      <c r="B17" s="5"/>
      <c r="C17" s="5"/>
      <c r="D17" s="5"/>
      <c r="E17" s="5"/>
    </row>
    <row r="18" spans="1:8" ht="15" customHeight="1" x14ac:dyDescent="0.2">
      <c r="A18" s="4" t="s">
        <v>5</v>
      </c>
      <c r="B18" s="3">
        <v>920</v>
      </c>
      <c r="C18" s="3">
        <v>1050</v>
      </c>
      <c r="D18" s="3">
        <v>1021</v>
      </c>
      <c r="E18" s="3">
        <v>5191</v>
      </c>
    </row>
    <row r="20" spans="1:8" ht="42" customHeight="1" x14ac:dyDescent="0.2">
      <c r="A20" s="17" t="s">
        <v>26</v>
      </c>
      <c r="B20" s="17"/>
      <c r="C20" s="17"/>
      <c r="D20" s="17"/>
      <c r="E20" s="17"/>
    </row>
    <row r="21" spans="1:8" ht="12.75" customHeight="1" x14ac:dyDescent="0.2"/>
    <row r="22" spans="1:8" x14ac:dyDescent="0.2">
      <c r="A22" s="2" t="s">
        <v>4</v>
      </c>
      <c r="B22" s="14"/>
      <c r="C22" s="14"/>
      <c r="D22" s="14"/>
      <c r="E22" s="14"/>
      <c r="F22" s="15"/>
      <c r="G22" s="15"/>
    </row>
    <row r="23" spans="1:8" x14ac:dyDescent="0.2">
      <c r="A23" s="2"/>
      <c r="B23" s="14"/>
      <c r="C23" s="14"/>
      <c r="D23" s="14"/>
      <c r="E23" s="14"/>
      <c r="F23" s="15"/>
      <c r="G23" s="15"/>
    </row>
    <row r="24" spans="1:8" s="11" customFormat="1" x14ac:dyDescent="0.2">
      <c r="C24" s="11">
        <v>2018</v>
      </c>
      <c r="D24" s="11">
        <v>2019</v>
      </c>
      <c r="E24" s="11">
        <v>2020</v>
      </c>
      <c r="F24" s="11">
        <v>2021</v>
      </c>
      <c r="G24" s="11">
        <v>2022</v>
      </c>
    </row>
    <row r="25" spans="1:8" s="11" customFormat="1" x14ac:dyDescent="0.2">
      <c r="B25" s="11" t="s">
        <v>3</v>
      </c>
      <c r="C25" s="12">
        <v>609</v>
      </c>
      <c r="D25" s="12">
        <v>800</v>
      </c>
      <c r="E25" s="12">
        <v>622</v>
      </c>
      <c r="F25" s="12">
        <v>770</v>
      </c>
      <c r="G25" s="12">
        <v>1020</v>
      </c>
    </row>
    <row r="26" spans="1:8" s="11" customFormat="1" x14ac:dyDescent="0.2">
      <c r="B26" s="11" t="s">
        <v>2</v>
      </c>
      <c r="C26" s="12">
        <v>67</v>
      </c>
      <c r="D26" s="12">
        <v>70</v>
      </c>
      <c r="E26" s="12">
        <v>62</v>
      </c>
      <c r="F26" s="12">
        <v>34</v>
      </c>
      <c r="G26" s="11">
        <v>38</v>
      </c>
    </row>
    <row r="27" spans="1:8" s="11" customFormat="1" x14ac:dyDescent="0.2">
      <c r="B27" s="11" t="s">
        <v>1</v>
      </c>
      <c r="C27" s="12">
        <v>330</v>
      </c>
      <c r="D27" s="12">
        <v>350</v>
      </c>
      <c r="E27" s="12">
        <v>50</v>
      </c>
      <c r="F27" s="12">
        <v>38</v>
      </c>
      <c r="G27" s="11">
        <v>88</v>
      </c>
    </row>
    <row r="28" spans="1:8" s="11" customFormat="1" x14ac:dyDescent="0.2">
      <c r="B28" s="11" t="s">
        <v>0</v>
      </c>
      <c r="C28" s="12">
        <v>1211</v>
      </c>
      <c r="D28" s="12">
        <v>1005</v>
      </c>
      <c r="E28" s="12">
        <v>773</v>
      </c>
      <c r="F28" s="12">
        <v>716</v>
      </c>
      <c r="G28" s="11">
        <v>716</v>
      </c>
    </row>
    <row r="29" spans="1:8" s="11" customFormat="1" x14ac:dyDescent="0.2">
      <c r="C29" s="12">
        <f>SUM(C25:C28)</f>
        <v>2217</v>
      </c>
      <c r="D29" s="12">
        <f>SUM(D25:D28)</f>
        <v>2225</v>
      </c>
      <c r="E29" s="12">
        <f>SUM(E25:E28)</f>
        <v>1507</v>
      </c>
      <c r="F29" s="12">
        <f>SUM(F25:F28)</f>
        <v>1558</v>
      </c>
      <c r="G29" s="12">
        <f>SUM(G25:G28)</f>
        <v>1862</v>
      </c>
    </row>
    <row r="30" spans="1:8" s="11" customFormat="1" x14ac:dyDescent="0.2"/>
    <row r="31" spans="1:8" x14ac:dyDescent="0.2">
      <c r="A31" s="16"/>
      <c r="B31" s="16"/>
      <c r="C31" s="16"/>
      <c r="D31" s="16"/>
      <c r="E31" s="16"/>
      <c r="F31" s="16"/>
      <c r="G31" s="16"/>
      <c r="H31" s="16"/>
    </row>
  </sheetData>
  <mergeCells count="8">
    <mergeCell ref="A20:E20"/>
    <mergeCell ref="A1:E1"/>
    <mergeCell ref="A2:E2"/>
    <mergeCell ref="A4:A6"/>
    <mergeCell ref="B4:B6"/>
    <mergeCell ref="C4:C6"/>
    <mergeCell ref="D4:D6"/>
    <mergeCell ref="E4:E6"/>
  </mergeCells>
  <printOptions horizontalCentered="1"/>
  <pageMargins left="0.59055118110236227" right="0.59055118110236227" top="0.59055118110236227" bottom="0.39370078740157483" header="0" footer="0"/>
  <pageSetup scale="68" fitToHeight="2" orientation="landscape" r:id="rId1"/>
  <headerFooter>
    <oddHeader>&amp;R&amp;"Arial,Negrita"&amp;14&amp;K000000Resumen Estadístico</oddHeader>
  </headerFooter>
  <ignoredErrors>
    <ignoredError sqref="C29:G29" formulaRange="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resumen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de Jesus</dc:creator>
  <cp:lastModifiedBy>Morgana</cp:lastModifiedBy>
  <dcterms:created xsi:type="dcterms:W3CDTF">2022-09-03T00:25:36Z</dcterms:created>
  <dcterms:modified xsi:type="dcterms:W3CDTF">2023-05-24T18:45:51Z</dcterms:modified>
</cp:coreProperties>
</file>