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\\servidor.planeacion.unam.mx\acopio\2023\agenda2023\hojas\"/>
    </mc:Choice>
  </mc:AlternateContent>
  <xr:revisionPtr revIDLastSave="0" documentId="8_{5D43558A-1BB6-4C07-B816-E286BAAC9111}" xr6:coauthVersionLast="47" xr6:coauthVersionMax="47" xr10:uidLastSave="{00000000-0000-0000-0000-000000000000}"/>
  <bookViews>
    <workbookView xWindow="14415" yWindow="0" windowWidth="14400" windowHeight="15630" tabRatio="592" xr2:uid="{00000000-000D-0000-FFFF-FFFF00000000}"/>
  </bookViews>
  <sheets>
    <sheet name="18.inv_proy_resp" sheetId="20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20" l="1"/>
  <c r="H9" i="20" s="1"/>
  <c r="H8" i="20" s="1"/>
  <c r="F9" i="20"/>
  <c r="F8" i="20"/>
  <c r="E8" i="20"/>
  <c r="D8" i="20"/>
  <c r="G8" i="20" l="1"/>
  <c r="B10" i="20" l="1"/>
  <c r="C10" i="20"/>
  <c r="D10" i="20"/>
  <c r="E10" i="20"/>
  <c r="G10" i="20" s="1"/>
  <c r="F11" i="20"/>
  <c r="G11" i="20"/>
  <c r="H11" i="20"/>
  <c r="F12" i="20"/>
  <c r="H12" i="20" s="1"/>
  <c r="G12" i="20"/>
  <c r="F13" i="20"/>
  <c r="G13" i="20"/>
  <c r="F14" i="20"/>
  <c r="G14" i="20"/>
  <c r="F15" i="20"/>
  <c r="G15" i="20"/>
  <c r="F16" i="20"/>
  <c r="G16" i="20"/>
  <c r="F17" i="20"/>
  <c r="G17" i="20"/>
  <c r="B18" i="20"/>
  <c r="C18" i="20"/>
  <c r="D18" i="20"/>
  <c r="E18" i="20"/>
  <c r="G18" i="20" s="1"/>
  <c r="F19" i="20"/>
  <c r="G19" i="20"/>
  <c r="H19" i="20"/>
  <c r="F20" i="20"/>
  <c r="H20" i="20" s="1"/>
  <c r="G20" i="20"/>
  <c r="F21" i="20"/>
  <c r="G21" i="20"/>
  <c r="F22" i="20"/>
  <c r="G22" i="20"/>
  <c r="F23" i="20"/>
  <c r="G23" i="20"/>
  <c r="F24" i="20"/>
  <c r="G24" i="20"/>
  <c r="F25" i="20"/>
  <c r="G25" i="20"/>
  <c r="F26" i="20"/>
  <c r="H26" i="20" s="1"/>
  <c r="G26" i="20"/>
  <c r="F27" i="20"/>
  <c r="G27" i="20"/>
  <c r="F28" i="20"/>
  <c r="H28" i="20" s="1"/>
  <c r="G28" i="20"/>
  <c r="F29" i="20"/>
  <c r="G29" i="20"/>
  <c r="F30" i="20"/>
  <c r="H30" i="20" s="1"/>
  <c r="G30" i="20"/>
  <c r="B31" i="20"/>
  <c r="C31" i="20"/>
  <c r="G31" i="20" s="1"/>
  <c r="D31" i="20"/>
  <c r="E31" i="20"/>
  <c r="F32" i="20"/>
  <c r="H32" i="20"/>
  <c r="F33" i="20"/>
  <c r="H33" i="20" s="1"/>
  <c r="F34" i="20"/>
  <c r="H34" i="20" s="1"/>
  <c r="F35" i="20"/>
  <c r="G35" i="20"/>
  <c r="F36" i="20"/>
  <c r="H36" i="20" s="1"/>
  <c r="G36" i="20"/>
  <c r="F37" i="20"/>
  <c r="H37" i="20" s="1"/>
  <c r="F38" i="20"/>
  <c r="H38" i="20" s="1"/>
  <c r="G38" i="20"/>
  <c r="F39" i="20"/>
  <c r="G39" i="20"/>
  <c r="H21" i="20" l="1"/>
  <c r="H17" i="20"/>
  <c r="H13" i="20"/>
  <c r="H23" i="20"/>
  <c r="H15" i="20"/>
  <c r="F18" i="20"/>
  <c r="H18" i="20" s="1"/>
  <c r="F10" i="20"/>
  <c r="H10" i="20" s="1"/>
  <c r="H39" i="20"/>
  <c r="H25" i="20"/>
  <c r="H29" i="20"/>
  <c r="H27" i="20"/>
  <c r="H24" i="20"/>
  <c r="H22" i="20"/>
  <c r="H16" i="20"/>
  <c r="H14" i="20"/>
  <c r="E41" i="20"/>
  <c r="H35" i="20"/>
  <c r="F31" i="20"/>
  <c r="H31" i="20" s="1"/>
  <c r="H41" i="20" s="1"/>
  <c r="G41" i="20"/>
  <c r="C41" i="20"/>
  <c r="B41" i="20"/>
  <c r="D41" i="20"/>
  <c r="F41" i="20" l="1"/>
</calcChain>
</file>

<file path=xl/sharedStrings.xml><?xml version="1.0" encoding="utf-8"?>
<sst xmlns="http://schemas.openxmlformats.org/spreadsheetml/2006/main" count="47" uniqueCount="42">
  <si>
    <t>FUENTE: Coordinación de Humanidades, UNAM.</t>
  </si>
  <si>
    <t>T O T A L</t>
  </si>
  <si>
    <t>Unidad de Investigación sobre Representaciones Culturales y Sociales</t>
  </si>
  <si>
    <t>Unidad Académica de Estudios Regionales, Jiquilpan, Mich.</t>
  </si>
  <si>
    <t>Programa Universitario de Estudios sobre Democracia, Justicia y Sociedad</t>
  </si>
  <si>
    <t>Programa Universitario de Estudios sobre Asia y África</t>
  </si>
  <si>
    <t>Programa Universitario de Estudios del Desarrollo</t>
  </si>
  <si>
    <t>Programa Universitario de Estudios de la Diversidad Cultural y la Interculturalidad</t>
  </si>
  <si>
    <t>Programa Universitario de Derechos Humanos</t>
  </si>
  <si>
    <t>Programa Universitario de Bioética</t>
  </si>
  <si>
    <t>Instituto de Investigaciones Sociales</t>
  </si>
  <si>
    <t>Instituto de Investigaciones sobre la Universidad y la Educación</t>
  </si>
  <si>
    <t>Instituto de Investigaciones Jurídicas</t>
  </si>
  <si>
    <t>Instituto de Investigaciones Históricas</t>
  </si>
  <si>
    <t>Instituto de Investigaciones Filosóficas</t>
  </si>
  <si>
    <t>Instituto de Investigaciones Filológicas</t>
  </si>
  <si>
    <t>Instituto de Investigaciones Estéticas Oaxaca</t>
  </si>
  <si>
    <t>Instituto de Investigaciones Estéticas</t>
  </si>
  <si>
    <t>Instituto de Investigaciones Económicas</t>
  </si>
  <si>
    <t>Instituto de Investigaciones Bibliotecológicas y de la Información</t>
  </si>
  <si>
    <t>Instituto de Investigaciones Bibliográficas</t>
  </si>
  <si>
    <t>Instituto de Investigaciones Antropológicas</t>
  </si>
  <si>
    <t>Centro Regional de Investigaciones Multidisciplinarias</t>
  </si>
  <si>
    <t>Centro Peninsular en Humanidades y Ciencias Sociales</t>
  </si>
  <si>
    <t>Centro de Investigaciones y Estudios de Género</t>
  </si>
  <si>
    <t>Centro de Investigaciones sobre América Latina y el Caribe</t>
  </si>
  <si>
    <t>Centro de Investigaciones sobre América del Norte</t>
  </si>
  <si>
    <t>Centro de Investigaciones Multidisciplinarias sobre Chiapas y la Frontera Sur</t>
  </si>
  <si>
    <t>Centro de Investigaciones Interdisciplinarias en Ciencias y Humanidades</t>
  </si>
  <si>
    <t>Total</t>
  </si>
  <si>
    <t>Entidad académica</t>
  </si>
  <si>
    <t>UNAM. SUBSISTEMA DE HUMANIDADES</t>
  </si>
  <si>
    <t>Colectivos</t>
  </si>
  <si>
    <t>Individuales</t>
  </si>
  <si>
    <t>En proceso</t>
  </si>
  <si>
    <t>Terminados</t>
  </si>
  <si>
    <t>INVESTIGADORES EN PROYECTOS DE INVESTIGACIÓN (COMO RESPONSABLES)</t>
  </si>
  <si>
    <t>Centros</t>
  </si>
  <si>
    <t>Institutos</t>
  </si>
  <si>
    <t>Otras dependencias</t>
  </si>
  <si>
    <t>Coordinación de Humanidades y programas</t>
  </si>
  <si>
    <t>Coordinación de Humanidades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</si>
</sst>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7" x14ac:knownFonts="1">
    <font>
      <sz val="10"/>
      <name val="MS Sans Serif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indexed="8"/>
      <name val="MS Sans Serif"/>
      <family val="2"/>
    </font>
    <font>
      <b/>
      <sz val="8"/>
      <name val="Arial"/>
      <family val="2"/>
    </font>
    <font>
      <sz val="10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164" fontId="6" fillId="0" borderId="0" applyFont="0" applyFill="0" applyBorder="0" applyAlignment="0" applyProtection="0"/>
  </cellStyleXfs>
  <cellXfs count="13">
    <xf numFmtId="0" fontId="0" fillId="0" borderId="0" xfId="0"/>
    <xf numFmtId="0" fontId="2" fillId="0" borderId="0" xfId="0" applyFont="1" applyAlignment="1">
      <alignment vertical="center"/>
    </xf>
    <xf numFmtId="3" fontId="3" fillId="2" borderId="0" xfId="0" applyNumberFormat="1" applyFont="1" applyFill="1" applyAlignment="1">
      <alignment vertical="center"/>
    </xf>
    <xf numFmtId="0" fontId="3" fillId="2" borderId="0" xfId="0" applyFont="1" applyFill="1" applyAlignment="1">
      <alignment vertical="center"/>
    </xf>
    <xf numFmtId="3" fontId="1" fillId="0" borderId="0" xfId="0" applyNumberFormat="1" applyFont="1" applyAlignment="1">
      <alignment vertical="center"/>
    </xf>
    <xf numFmtId="0" fontId="1" fillId="0" borderId="0" xfId="0" applyFont="1" applyAlignment="1">
      <alignment horizontal="left" vertical="center" indent="1"/>
    </xf>
    <xf numFmtId="3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3" fillId="0" borderId="0" xfId="1" applyFont="1" applyAlignment="1">
      <alignment vertical="center"/>
    </xf>
    <xf numFmtId="0" fontId="3" fillId="0" borderId="0" xfId="0" applyFont="1" applyAlignment="1">
      <alignment horizontal="center" vertical="center"/>
    </xf>
    <xf numFmtId="0" fontId="5" fillId="2" borderId="0" xfId="0" applyFont="1" applyFill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002060"/>
    <pageSetUpPr fitToPage="1"/>
  </sheetPr>
  <dimension ref="A1:J47"/>
  <sheetViews>
    <sheetView tabSelected="1" zoomScaleNormal="100" workbookViewId="0">
      <selection sqref="A1:H1"/>
    </sheetView>
  </sheetViews>
  <sheetFormatPr baseColWidth="10" defaultColWidth="10.85546875" defaultRowHeight="12.75" x14ac:dyDescent="0.2"/>
  <cols>
    <col min="1" max="1" width="83" style="8" customWidth="1"/>
    <col min="2" max="8" width="13" style="8" customWidth="1"/>
    <col min="9" max="16384" width="10.85546875" style="8"/>
  </cols>
  <sheetData>
    <row r="1" spans="1:10" ht="15" customHeight="1" x14ac:dyDescent="0.2">
      <c r="A1" s="11" t="s">
        <v>31</v>
      </c>
      <c r="B1" s="11"/>
      <c r="C1" s="11"/>
      <c r="D1" s="11"/>
      <c r="E1" s="11"/>
      <c r="F1" s="11"/>
      <c r="G1" s="11"/>
      <c r="H1" s="11"/>
    </row>
    <row r="2" spans="1:10" ht="15" customHeight="1" x14ac:dyDescent="0.2">
      <c r="A2" s="11" t="s">
        <v>36</v>
      </c>
      <c r="B2" s="11"/>
      <c r="C2" s="11"/>
      <c r="D2" s="11"/>
      <c r="E2" s="11"/>
      <c r="F2" s="11"/>
      <c r="G2" s="11"/>
      <c r="H2" s="11"/>
    </row>
    <row r="3" spans="1:10" ht="15" customHeight="1" x14ac:dyDescent="0.2">
      <c r="A3" s="11">
        <v>2022</v>
      </c>
      <c r="B3" s="11"/>
      <c r="C3" s="11"/>
      <c r="D3" s="11"/>
      <c r="E3" s="11"/>
      <c r="F3" s="11"/>
      <c r="G3" s="11"/>
      <c r="H3" s="11"/>
    </row>
    <row r="4" spans="1:10" ht="13.5" customHeight="1" x14ac:dyDescent="0.2">
      <c r="A4" s="7"/>
    </row>
    <row r="5" spans="1:10" s="1" customFormat="1" ht="15" customHeight="1" x14ac:dyDescent="0.2">
      <c r="A5" s="12" t="s">
        <v>30</v>
      </c>
      <c r="B5" s="12" t="s">
        <v>35</v>
      </c>
      <c r="C5" s="12"/>
      <c r="D5" s="12" t="s">
        <v>34</v>
      </c>
      <c r="E5" s="12"/>
      <c r="F5" s="12" t="s">
        <v>29</v>
      </c>
      <c r="G5" s="12"/>
      <c r="H5" s="12" t="s">
        <v>29</v>
      </c>
    </row>
    <row r="6" spans="1:10" s="1" customFormat="1" ht="15" customHeight="1" x14ac:dyDescent="0.2">
      <c r="A6" s="12"/>
      <c r="B6" s="9" t="s">
        <v>33</v>
      </c>
      <c r="C6" s="9" t="s">
        <v>32</v>
      </c>
      <c r="D6" s="9" t="s">
        <v>33</v>
      </c>
      <c r="E6" s="9" t="s">
        <v>32</v>
      </c>
      <c r="F6" s="9" t="s">
        <v>33</v>
      </c>
      <c r="G6" s="9" t="s">
        <v>32</v>
      </c>
      <c r="H6" s="12"/>
    </row>
    <row r="7" spans="1:10" ht="9" customHeight="1" x14ac:dyDescent="0.2">
      <c r="J7" s="1"/>
    </row>
    <row r="8" spans="1:10" ht="15" customHeight="1" x14ac:dyDescent="0.2">
      <c r="A8" s="7" t="s">
        <v>40</v>
      </c>
      <c r="B8" s="6"/>
      <c r="C8" s="6"/>
      <c r="D8" s="6">
        <f>D9</f>
        <v>3</v>
      </c>
      <c r="E8" s="6">
        <f t="shared" ref="E8:H8" si="0">E9</f>
        <v>2</v>
      </c>
      <c r="F8" s="6">
        <f t="shared" si="0"/>
        <v>3</v>
      </c>
      <c r="G8" s="6">
        <f t="shared" si="0"/>
        <v>2</v>
      </c>
      <c r="H8" s="6">
        <f t="shared" si="0"/>
        <v>5</v>
      </c>
    </row>
    <row r="9" spans="1:10" ht="15" customHeight="1" x14ac:dyDescent="0.2">
      <c r="A9" s="5" t="s">
        <v>41</v>
      </c>
      <c r="B9" s="6"/>
      <c r="C9" s="6"/>
      <c r="D9" s="4">
        <v>3</v>
      </c>
      <c r="E9" s="4">
        <v>2</v>
      </c>
      <c r="F9" s="4">
        <f t="shared" ref="F9" si="1">SUM(B9,D9)</f>
        <v>3</v>
      </c>
      <c r="G9" s="4">
        <f t="shared" ref="G9" si="2">SUM(C9,E9)</f>
        <v>2</v>
      </c>
      <c r="H9" s="4">
        <f t="shared" ref="H9:H33" si="3">SUM(F9:G9)</f>
        <v>5</v>
      </c>
    </row>
    <row r="10" spans="1:10" ht="15" customHeight="1" x14ac:dyDescent="0.2">
      <c r="A10" s="10" t="s">
        <v>37</v>
      </c>
      <c r="B10" s="6">
        <f>SUM(B11:B17)</f>
        <v>31</v>
      </c>
      <c r="C10" s="6">
        <f>SUM(C11:C17)</f>
        <v>29</v>
      </c>
      <c r="D10" s="6">
        <f>SUM(D11:D17)</f>
        <v>253</v>
      </c>
      <c r="E10" s="6">
        <f>SUM(E11:E17)</f>
        <v>93</v>
      </c>
      <c r="F10" s="6">
        <f t="shared" ref="F10:F39" si="4">SUM(B10,D10)</f>
        <v>284</v>
      </c>
      <c r="G10" s="6">
        <f t="shared" ref="G10:G31" si="5">SUM(C10,E10)</f>
        <v>122</v>
      </c>
      <c r="H10" s="6">
        <f t="shared" si="3"/>
        <v>406</v>
      </c>
    </row>
    <row r="11" spans="1:10" ht="15" customHeight="1" x14ac:dyDescent="0.2">
      <c r="A11" s="5" t="s">
        <v>28</v>
      </c>
      <c r="B11" s="8">
        <v>5</v>
      </c>
      <c r="C11" s="8">
        <v>9</v>
      </c>
      <c r="D11" s="8">
        <v>70</v>
      </c>
      <c r="E11" s="8">
        <v>38</v>
      </c>
      <c r="F11" s="4">
        <f t="shared" si="4"/>
        <v>75</v>
      </c>
      <c r="G11" s="4">
        <f t="shared" si="5"/>
        <v>47</v>
      </c>
      <c r="H11" s="4">
        <f t="shared" si="3"/>
        <v>122</v>
      </c>
    </row>
    <row r="12" spans="1:10" ht="15" customHeight="1" x14ac:dyDescent="0.2">
      <c r="A12" s="5" t="s">
        <v>27</v>
      </c>
      <c r="B12" s="8">
        <v>10</v>
      </c>
      <c r="C12" s="8">
        <v>3</v>
      </c>
      <c r="D12" s="8">
        <v>18</v>
      </c>
      <c r="E12" s="8">
        <v>5</v>
      </c>
      <c r="F12" s="4">
        <f t="shared" si="4"/>
        <v>28</v>
      </c>
      <c r="G12" s="4">
        <f t="shared" si="5"/>
        <v>8</v>
      </c>
      <c r="H12" s="4">
        <f t="shared" si="3"/>
        <v>36</v>
      </c>
    </row>
    <row r="13" spans="1:10" ht="15" customHeight="1" x14ac:dyDescent="0.2">
      <c r="A13" s="5" t="s">
        <v>26</v>
      </c>
      <c r="C13" s="8">
        <v>1</v>
      </c>
      <c r="D13" s="8">
        <v>38</v>
      </c>
      <c r="E13" s="8">
        <v>9</v>
      </c>
      <c r="F13" s="4">
        <f t="shared" si="4"/>
        <v>38</v>
      </c>
      <c r="G13" s="4">
        <f t="shared" si="5"/>
        <v>10</v>
      </c>
      <c r="H13" s="4">
        <f t="shared" si="3"/>
        <v>48</v>
      </c>
    </row>
    <row r="14" spans="1:10" ht="15" customHeight="1" x14ac:dyDescent="0.2">
      <c r="A14" s="5" t="s">
        <v>25</v>
      </c>
      <c r="B14" s="8">
        <v>6</v>
      </c>
      <c r="C14" s="8">
        <v>6</v>
      </c>
      <c r="D14" s="8">
        <v>34</v>
      </c>
      <c r="E14" s="8">
        <v>14</v>
      </c>
      <c r="F14" s="4">
        <f t="shared" si="4"/>
        <v>40</v>
      </c>
      <c r="G14" s="4">
        <f t="shared" si="5"/>
        <v>20</v>
      </c>
      <c r="H14" s="4">
        <f t="shared" si="3"/>
        <v>60</v>
      </c>
    </row>
    <row r="15" spans="1:10" ht="15" customHeight="1" x14ac:dyDescent="0.2">
      <c r="A15" s="5" t="s">
        <v>24</v>
      </c>
      <c r="D15" s="8">
        <v>9</v>
      </c>
      <c r="E15" s="8">
        <v>1</v>
      </c>
      <c r="F15" s="4">
        <f t="shared" si="4"/>
        <v>9</v>
      </c>
      <c r="G15" s="4">
        <f t="shared" si="5"/>
        <v>1</v>
      </c>
      <c r="H15" s="4">
        <f t="shared" si="3"/>
        <v>10</v>
      </c>
    </row>
    <row r="16" spans="1:10" ht="15" customHeight="1" x14ac:dyDescent="0.2">
      <c r="A16" s="5" t="s">
        <v>23</v>
      </c>
      <c r="B16" s="8">
        <v>2</v>
      </c>
      <c r="D16" s="8">
        <v>20</v>
      </c>
      <c r="E16" s="8">
        <v>7</v>
      </c>
      <c r="F16" s="4">
        <f t="shared" si="4"/>
        <v>22</v>
      </c>
      <c r="G16" s="4">
        <f t="shared" si="5"/>
        <v>7</v>
      </c>
      <c r="H16" s="4">
        <f t="shared" si="3"/>
        <v>29</v>
      </c>
    </row>
    <row r="17" spans="1:8" ht="15" customHeight="1" x14ac:dyDescent="0.2">
      <c r="A17" s="5" t="s">
        <v>22</v>
      </c>
      <c r="B17" s="8">
        <v>8</v>
      </c>
      <c r="C17" s="8">
        <v>10</v>
      </c>
      <c r="D17" s="8">
        <v>64</v>
      </c>
      <c r="E17" s="8">
        <v>19</v>
      </c>
      <c r="F17" s="4">
        <f t="shared" si="4"/>
        <v>72</v>
      </c>
      <c r="G17" s="4">
        <f t="shared" si="5"/>
        <v>29</v>
      </c>
      <c r="H17" s="4">
        <f t="shared" si="3"/>
        <v>101</v>
      </c>
    </row>
    <row r="18" spans="1:8" ht="15" customHeight="1" x14ac:dyDescent="0.2">
      <c r="A18" s="7" t="s">
        <v>38</v>
      </c>
      <c r="B18" s="6">
        <f>SUM(B19:B30)</f>
        <v>155</v>
      </c>
      <c r="C18" s="6">
        <f>SUM(C19:C30)</f>
        <v>63</v>
      </c>
      <c r="D18" s="6">
        <f>SUM(D19:D30)</f>
        <v>1166</v>
      </c>
      <c r="E18" s="6">
        <f>SUM(E19:E30)</f>
        <v>302</v>
      </c>
      <c r="F18" s="6">
        <f t="shared" si="4"/>
        <v>1321</v>
      </c>
      <c r="G18" s="6">
        <f t="shared" si="5"/>
        <v>365</v>
      </c>
      <c r="H18" s="6">
        <f t="shared" si="3"/>
        <v>1686</v>
      </c>
    </row>
    <row r="19" spans="1:8" ht="15" customHeight="1" x14ac:dyDescent="0.2">
      <c r="A19" s="5" t="s">
        <v>21</v>
      </c>
      <c r="B19" s="8">
        <v>7</v>
      </c>
      <c r="D19" s="8">
        <v>98</v>
      </c>
      <c r="E19" s="8">
        <v>18</v>
      </c>
      <c r="F19" s="4">
        <f t="shared" si="4"/>
        <v>105</v>
      </c>
      <c r="G19" s="4">
        <f t="shared" si="5"/>
        <v>18</v>
      </c>
      <c r="H19" s="4">
        <f t="shared" si="3"/>
        <v>123</v>
      </c>
    </row>
    <row r="20" spans="1:8" ht="15" customHeight="1" x14ac:dyDescent="0.2">
      <c r="A20" s="5" t="s">
        <v>20</v>
      </c>
      <c r="B20" s="4">
        <v>1</v>
      </c>
      <c r="C20" s="4">
        <v>1</v>
      </c>
      <c r="D20" s="4">
        <v>61</v>
      </c>
      <c r="E20" s="4">
        <v>16</v>
      </c>
      <c r="F20" s="4">
        <f t="shared" si="4"/>
        <v>62</v>
      </c>
      <c r="G20" s="4">
        <f t="shared" si="5"/>
        <v>17</v>
      </c>
      <c r="H20" s="4">
        <f t="shared" si="3"/>
        <v>79</v>
      </c>
    </row>
    <row r="21" spans="1:8" ht="15" customHeight="1" x14ac:dyDescent="0.2">
      <c r="A21" s="5" t="s">
        <v>19</v>
      </c>
      <c r="B21" s="8">
        <v>10</v>
      </c>
      <c r="D21" s="8">
        <v>26</v>
      </c>
      <c r="E21" s="8">
        <v>5</v>
      </c>
      <c r="F21" s="4">
        <f t="shared" si="4"/>
        <v>36</v>
      </c>
      <c r="G21" s="4">
        <f t="shared" si="5"/>
        <v>5</v>
      </c>
      <c r="H21" s="4">
        <f t="shared" si="3"/>
        <v>41</v>
      </c>
    </row>
    <row r="22" spans="1:8" ht="15" customHeight="1" x14ac:dyDescent="0.2">
      <c r="A22" s="5" t="s">
        <v>18</v>
      </c>
      <c r="B22" s="8">
        <v>11</v>
      </c>
      <c r="C22" s="8">
        <v>13</v>
      </c>
      <c r="D22" s="8">
        <v>109</v>
      </c>
      <c r="E22" s="8">
        <v>22</v>
      </c>
      <c r="F22" s="4">
        <f t="shared" si="4"/>
        <v>120</v>
      </c>
      <c r="G22" s="4">
        <f t="shared" si="5"/>
        <v>35</v>
      </c>
      <c r="H22" s="4">
        <f t="shared" si="3"/>
        <v>155</v>
      </c>
    </row>
    <row r="23" spans="1:8" ht="15" customHeight="1" x14ac:dyDescent="0.2">
      <c r="A23" s="5" t="s">
        <v>17</v>
      </c>
      <c r="B23" s="8">
        <v>18</v>
      </c>
      <c r="C23" s="8">
        <v>17</v>
      </c>
      <c r="D23" s="8">
        <v>87</v>
      </c>
      <c r="E23" s="8">
        <v>31</v>
      </c>
      <c r="F23" s="4">
        <f t="shared" si="4"/>
        <v>105</v>
      </c>
      <c r="G23" s="4">
        <f t="shared" si="5"/>
        <v>48</v>
      </c>
      <c r="H23" s="4">
        <f t="shared" si="3"/>
        <v>153</v>
      </c>
    </row>
    <row r="24" spans="1:8" ht="15" customHeight="1" x14ac:dyDescent="0.2">
      <c r="A24" s="5" t="s">
        <v>16</v>
      </c>
      <c r="D24" s="8">
        <v>4</v>
      </c>
      <c r="E24" s="8">
        <v>1</v>
      </c>
      <c r="F24" s="4">
        <f t="shared" si="4"/>
        <v>4</v>
      </c>
      <c r="G24" s="4">
        <f t="shared" si="5"/>
        <v>1</v>
      </c>
      <c r="H24" s="4">
        <f t="shared" si="3"/>
        <v>5</v>
      </c>
    </row>
    <row r="25" spans="1:8" ht="15" customHeight="1" x14ac:dyDescent="0.2">
      <c r="A25" s="5" t="s">
        <v>15</v>
      </c>
      <c r="B25" s="8">
        <v>30</v>
      </c>
      <c r="C25" s="8">
        <v>14</v>
      </c>
      <c r="D25" s="8">
        <v>238</v>
      </c>
      <c r="E25" s="8">
        <v>48</v>
      </c>
      <c r="F25" s="4">
        <f t="shared" si="4"/>
        <v>268</v>
      </c>
      <c r="G25" s="4">
        <f t="shared" si="5"/>
        <v>62</v>
      </c>
      <c r="H25" s="4">
        <f t="shared" si="3"/>
        <v>330</v>
      </c>
    </row>
    <row r="26" spans="1:8" ht="15" customHeight="1" x14ac:dyDescent="0.2">
      <c r="A26" s="5" t="s">
        <v>14</v>
      </c>
      <c r="B26" s="8">
        <v>10</v>
      </c>
      <c r="C26" s="8">
        <v>5</v>
      </c>
      <c r="D26" s="8">
        <v>63</v>
      </c>
      <c r="E26" s="8">
        <v>15</v>
      </c>
      <c r="F26" s="4">
        <f t="shared" si="4"/>
        <v>73</v>
      </c>
      <c r="G26" s="4">
        <f t="shared" si="5"/>
        <v>20</v>
      </c>
      <c r="H26" s="4">
        <f t="shared" si="3"/>
        <v>93</v>
      </c>
    </row>
    <row r="27" spans="1:8" ht="15" customHeight="1" x14ac:dyDescent="0.2">
      <c r="A27" s="5" t="s">
        <v>13</v>
      </c>
      <c r="B27" s="8">
        <v>14</v>
      </c>
      <c r="D27" s="8">
        <v>92</v>
      </c>
      <c r="E27" s="8">
        <v>24</v>
      </c>
      <c r="F27" s="4">
        <f t="shared" si="4"/>
        <v>106</v>
      </c>
      <c r="G27" s="4">
        <f t="shared" si="5"/>
        <v>24</v>
      </c>
      <c r="H27" s="4">
        <f t="shared" si="3"/>
        <v>130</v>
      </c>
    </row>
    <row r="28" spans="1:8" ht="15" customHeight="1" x14ac:dyDescent="0.2">
      <c r="A28" s="5" t="s">
        <v>12</v>
      </c>
      <c r="B28" s="8">
        <v>17</v>
      </c>
      <c r="C28" s="8">
        <v>5</v>
      </c>
      <c r="D28" s="8">
        <v>155</v>
      </c>
      <c r="E28" s="8">
        <v>65</v>
      </c>
      <c r="F28" s="4">
        <f t="shared" si="4"/>
        <v>172</v>
      </c>
      <c r="G28" s="4">
        <f t="shared" si="5"/>
        <v>70</v>
      </c>
      <c r="H28" s="4">
        <f t="shared" si="3"/>
        <v>242</v>
      </c>
    </row>
    <row r="29" spans="1:8" ht="15" customHeight="1" x14ac:dyDescent="0.2">
      <c r="A29" s="5" t="s">
        <v>11</v>
      </c>
      <c r="B29" s="8">
        <v>18</v>
      </c>
      <c r="C29" s="8">
        <v>3</v>
      </c>
      <c r="D29" s="8">
        <v>86</v>
      </c>
      <c r="E29" s="8">
        <v>27</v>
      </c>
      <c r="F29" s="4">
        <f t="shared" si="4"/>
        <v>104</v>
      </c>
      <c r="G29" s="4">
        <f t="shared" si="5"/>
        <v>30</v>
      </c>
      <c r="H29" s="4">
        <f t="shared" si="3"/>
        <v>134</v>
      </c>
    </row>
    <row r="30" spans="1:8" ht="15" customHeight="1" x14ac:dyDescent="0.2">
      <c r="A30" s="5" t="s">
        <v>10</v>
      </c>
      <c r="B30" s="8">
        <v>19</v>
      </c>
      <c r="C30" s="8">
        <v>5</v>
      </c>
      <c r="D30" s="8">
        <v>147</v>
      </c>
      <c r="E30" s="8">
        <v>30</v>
      </c>
      <c r="F30" s="4">
        <f t="shared" si="4"/>
        <v>166</v>
      </c>
      <c r="G30" s="4">
        <f t="shared" si="5"/>
        <v>35</v>
      </c>
      <c r="H30" s="4">
        <f t="shared" si="3"/>
        <v>201</v>
      </c>
    </row>
    <row r="31" spans="1:8" ht="15" customHeight="1" x14ac:dyDescent="0.2">
      <c r="A31" s="7" t="s">
        <v>39</v>
      </c>
      <c r="B31" s="7">
        <f>SUM(B32:B39)</f>
        <v>6</v>
      </c>
      <c r="C31" s="7">
        <f>SUM(C32:C39)</f>
        <v>4</v>
      </c>
      <c r="D31" s="7">
        <f>SUM(D32:D39)</f>
        <v>63</v>
      </c>
      <c r="E31" s="7">
        <f>SUM(E32:E39)</f>
        <v>8</v>
      </c>
      <c r="F31" s="7">
        <f t="shared" si="4"/>
        <v>69</v>
      </c>
      <c r="G31" s="7">
        <f t="shared" si="5"/>
        <v>12</v>
      </c>
      <c r="H31" s="7">
        <f t="shared" si="3"/>
        <v>81</v>
      </c>
    </row>
    <row r="32" spans="1:8" ht="15" customHeight="1" x14ac:dyDescent="0.2">
      <c r="A32" s="5" t="s">
        <v>9</v>
      </c>
      <c r="D32" s="8">
        <v>1</v>
      </c>
      <c r="F32" s="4">
        <f t="shared" si="4"/>
        <v>1</v>
      </c>
      <c r="G32" s="4"/>
      <c r="H32" s="4">
        <f t="shared" si="3"/>
        <v>1</v>
      </c>
    </row>
    <row r="33" spans="1:8" ht="15" customHeight="1" x14ac:dyDescent="0.2">
      <c r="A33" s="5" t="s">
        <v>8</v>
      </c>
      <c r="D33" s="8">
        <v>5</v>
      </c>
      <c r="F33" s="4">
        <f t="shared" si="4"/>
        <v>5</v>
      </c>
      <c r="G33" s="4"/>
      <c r="H33" s="4">
        <f t="shared" si="3"/>
        <v>5</v>
      </c>
    </row>
    <row r="34" spans="1:8" ht="15" customHeight="1" x14ac:dyDescent="0.2">
      <c r="A34" s="5" t="s">
        <v>7</v>
      </c>
      <c r="D34" s="8">
        <v>1</v>
      </c>
      <c r="F34" s="4">
        <f t="shared" si="4"/>
        <v>1</v>
      </c>
      <c r="G34" s="4"/>
      <c r="H34" s="4">
        <f t="shared" ref="H34:H39" si="6">SUM(B34:G34)</f>
        <v>2</v>
      </c>
    </row>
    <row r="35" spans="1:8" ht="15" customHeight="1" x14ac:dyDescent="0.2">
      <c r="A35" s="5" t="s">
        <v>6</v>
      </c>
      <c r="B35" s="8">
        <v>1</v>
      </c>
      <c r="C35" s="8">
        <v>3</v>
      </c>
      <c r="D35" s="8">
        <v>19</v>
      </c>
      <c r="E35" s="8">
        <v>1</v>
      </c>
      <c r="F35" s="4">
        <f t="shared" si="4"/>
        <v>20</v>
      </c>
      <c r="G35" s="4">
        <f>SUM(C35,E35)</f>
        <v>4</v>
      </c>
      <c r="H35" s="4">
        <f t="shared" si="6"/>
        <v>48</v>
      </c>
    </row>
    <row r="36" spans="1:8" ht="15" customHeight="1" x14ac:dyDescent="0.2">
      <c r="A36" s="5" t="s">
        <v>5</v>
      </c>
      <c r="B36" s="8">
        <v>1</v>
      </c>
      <c r="C36" s="8">
        <v>1</v>
      </c>
      <c r="D36" s="8">
        <v>1</v>
      </c>
      <c r="F36" s="4">
        <f t="shared" si="4"/>
        <v>2</v>
      </c>
      <c r="G36" s="4">
        <f>SUM(C36,E36)</f>
        <v>1</v>
      </c>
      <c r="H36" s="4">
        <f t="shared" si="6"/>
        <v>6</v>
      </c>
    </row>
    <row r="37" spans="1:8" ht="15" customHeight="1" x14ac:dyDescent="0.2">
      <c r="A37" s="5" t="s">
        <v>4</v>
      </c>
      <c r="B37" s="8">
        <v>1</v>
      </c>
      <c r="D37" s="8">
        <v>4</v>
      </c>
      <c r="E37" s="8">
        <v>1</v>
      </c>
      <c r="F37" s="4">
        <f t="shared" si="4"/>
        <v>5</v>
      </c>
      <c r="G37" s="4"/>
      <c r="H37" s="4">
        <f t="shared" si="6"/>
        <v>11</v>
      </c>
    </row>
    <row r="38" spans="1:8" ht="15" customHeight="1" x14ac:dyDescent="0.2">
      <c r="A38" s="5" t="s">
        <v>3</v>
      </c>
      <c r="D38" s="8">
        <v>16</v>
      </c>
      <c r="E38" s="8">
        <v>1</v>
      </c>
      <c r="F38" s="4">
        <f t="shared" si="4"/>
        <v>16</v>
      </c>
      <c r="G38" s="4">
        <f>SUM(C38,E38)</f>
        <v>1</v>
      </c>
      <c r="H38" s="4">
        <f t="shared" si="6"/>
        <v>34</v>
      </c>
    </row>
    <row r="39" spans="1:8" ht="15" customHeight="1" x14ac:dyDescent="0.2">
      <c r="A39" s="5" t="s">
        <v>2</v>
      </c>
      <c r="B39" s="8">
        <v>3</v>
      </c>
      <c r="D39" s="8">
        <v>16</v>
      </c>
      <c r="E39" s="8">
        <v>5</v>
      </c>
      <c r="F39" s="4">
        <f t="shared" si="4"/>
        <v>19</v>
      </c>
      <c r="G39" s="4">
        <f>SUM(C39,E39)</f>
        <v>5</v>
      </c>
      <c r="H39" s="4">
        <f t="shared" si="6"/>
        <v>48</v>
      </c>
    </row>
    <row r="40" spans="1:8" ht="9" customHeight="1" x14ac:dyDescent="0.2">
      <c r="B40" s="4"/>
      <c r="C40" s="4"/>
      <c r="D40" s="4"/>
      <c r="E40" s="4"/>
      <c r="F40" s="4"/>
      <c r="G40" s="4"/>
      <c r="H40" s="4"/>
    </row>
    <row r="41" spans="1:8" ht="15" customHeight="1" x14ac:dyDescent="0.2">
      <c r="A41" s="3" t="s">
        <v>1</v>
      </c>
      <c r="B41" s="2">
        <f t="shared" ref="B41:H41" si="7">SUM(B8,B10,B18,B31)</f>
        <v>192</v>
      </c>
      <c r="C41" s="2">
        <f t="shared" si="7"/>
        <v>96</v>
      </c>
      <c r="D41" s="2">
        <f t="shared" si="7"/>
        <v>1485</v>
      </c>
      <c r="E41" s="2">
        <f t="shared" si="7"/>
        <v>405</v>
      </c>
      <c r="F41" s="2">
        <f t="shared" si="7"/>
        <v>1677</v>
      </c>
      <c r="G41" s="2">
        <f t="shared" si="7"/>
        <v>501</v>
      </c>
      <c r="H41" s="2">
        <f t="shared" si="7"/>
        <v>2178</v>
      </c>
    </row>
    <row r="42" spans="1:8" x14ac:dyDescent="0.2">
      <c r="B42" s="4"/>
      <c r="C42" s="4"/>
      <c r="D42" s="4"/>
      <c r="E42" s="4"/>
      <c r="F42" s="4"/>
      <c r="G42" s="4"/>
      <c r="H42" s="4"/>
    </row>
    <row r="43" spans="1:8" x14ac:dyDescent="0.2">
      <c r="A43" s="1" t="s">
        <v>0</v>
      </c>
      <c r="B43" s="4"/>
      <c r="C43" s="4"/>
      <c r="D43" s="4"/>
      <c r="E43" s="4"/>
      <c r="F43" s="4"/>
      <c r="G43" s="4"/>
      <c r="H43" s="4"/>
    </row>
    <row r="44" spans="1:8" x14ac:dyDescent="0.2">
      <c r="B44" s="4"/>
      <c r="C44" s="4"/>
      <c r="D44" s="4"/>
      <c r="E44" s="4"/>
      <c r="F44" s="4"/>
      <c r="G44" s="4"/>
      <c r="H44" s="4"/>
    </row>
    <row r="45" spans="1:8" x14ac:dyDescent="0.2">
      <c r="B45" s="4"/>
      <c r="C45" s="4"/>
      <c r="D45" s="4"/>
      <c r="E45" s="4"/>
      <c r="F45" s="4"/>
      <c r="G45" s="4"/>
      <c r="H45" s="4"/>
    </row>
    <row r="47" spans="1:8" x14ac:dyDescent="0.2">
      <c r="A47" s="1"/>
    </row>
  </sheetData>
  <mergeCells count="8">
    <mergeCell ref="A1:H1"/>
    <mergeCell ref="A2:H2"/>
    <mergeCell ref="A3:H3"/>
    <mergeCell ref="A5:A6"/>
    <mergeCell ref="B5:C5"/>
    <mergeCell ref="D5:E5"/>
    <mergeCell ref="F5:G5"/>
    <mergeCell ref="H5:H6"/>
  </mergeCells>
  <printOptions horizontalCentered="1"/>
  <pageMargins left="0.39000000000000007" right="0.39000000000000007" top="0.59" bottom="0.59" header="0.39000000000000007" footer="0.39000000000000007"/>
  <pageSetup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18.inv_proy_resp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 Jesus</dc:creator>
  <cp:lastModifiedBy>Morgana</cp:lastModifiedBy>
  <cp:lastPrinted>2023-03-11T00:52:44Z</cp:lastPrinted>
  <dcterms:created xsi:type="dcterms:W3CDTF">2022-09-02T15:58:17Z</dcterms:created>
  <dcterms:modified xsi:type="dcterms:W3CDTF">2023-05-24T16:56:02Z</dcterms:modified>
</cp:coreProperties>
</file>