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5B9D45E-EFA4-4FFC-AA7C-5B775E3DA04C}" xr6:coauthVersionLast="47" xr6:coauthVersionMax="47" xr10:uidLastSave="{00000000-0000-0000-0000-000000000000}"/>
  <bookViews>
    <workbookView xWindow="14445" yWindow="60" windowWidth="14400" windowHeight="15630" xr2:uid="{00000000-000D-0000-FFFF-FFFF00000000}"/>
  </bookViews>
  <sheets>
    <sheet name="coloquios" sheetId="8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8" l="1"/>
  <c r="M11" i="8"/>
  <c r="M8" i="8"/>
  <c r="J11" i="8"/>
  <c r="G11" i="8"/>
  <c r="G8" i="8"/>
  <c r="D13" i="8"/>
  <c r="L8" i="8"/>
  <c r="K8" i="8"/>
  <c r="I8" i="8"/>
  <c r="H8" i="8"/>
  <c r="F8" i="8"/>
  <c r="E8" i="8"/>
  <c r="D8" i="8"/>
  <c r="C8" i="8"/>
  <c r="B8" i="8"/>
  <c r="M26" i="8" l="1"/>
  <c r="J13" i="8"/>
  <c r="G13" i="8"/>
  <c r="G26" i="8" s="1"/>
  <c r="J8" i="8"/>
  <c r="J26" i="8" l="1"/>
  <c r="B11" i="8" l="1"/>
  <c r="C11" i="8"/>
  <c r="E11" i="8"/>
  <c r="F11" i="8"/>
  <c r="H11" i="8"/>
  <c r="I11" i="8"/>
  <c r="K11" i="8"/>
  <c r="L11" i="8"/>
  <c r="D11" i="8" l="1"/>
  <c r="D26" i="8" s="1"/>
  <c r="L13" i="8" l="1"/>
  <c r="L26" i="8" s="1"/>
  <c r="K13" i="8"/>
  <c r="K26" i="8" s="1"/>
  <c r="I13" i="8"/>
  <c r="I26" i="8" s="1"/>
  <c r="H13" i="8"/>
  <c r="H26" i="8" s="1"/>
  <c r="F13" i="8"/>
  <c r="F26" i="8" s="1"/>
  <c r="E13" i="8"/>
  <c r="E26" i="8" s="1"/>
  <c r="C13" i="8"/>
  <c r="C26" i="8" s="1"/>
  <c r="B13" i="8"/>
  <c r="B26" i="8" s="1"/>
</calcChain>
</file>

<file path=xl/sharedStrings.xml><?xml version="1.0" encoding="utf-8"?>
<sst xmlns="http://schemas.openxmlformats.org/spreadsheetml/2006/main" count="39" uniqueCount="30">
  <si>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</si>
  <si>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</si>
  <si>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</si>
  <si>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</si>
  <si>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</si>
  <si>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</si>
  <si>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</si>
  <si>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</si>
  <si>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</si>
  <si>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</si>
  <si>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Instituto de Investigaciones Históricas</t>
  </si>
  <si>
    <t>Centro de Investigaciones y Estudios de Género</t>
  </si>
  <si>
    <t>Centro de Enseñanza para Extranjeros</t>
  </si>
  <si>
    <t>OTRAS ENTIDADES</t>
  </si>
  <si>
    <t>Escuela Nacional de Lenguas Lingüstica y Traducción</t>
  </si>
  <si>
    <t>ESCUELAS</t>
  </si>
  <si>
    <t>Facultad de Ciencias Políticas y Sociales</t>
  </si>
  <si>
    <t>Facultad de Arquitectura</t>
  </si>
  <si>
    <t>FACULTADES</t>
  </si>
  <si>
    <t>Instituto de Investigaciones Económicas</t>
  </si>
  <si>
    <t>Instituto de Investigaciones Bibliotecológicas y de la Información</t>
  </si>
  <si>
    <t>Dirección General de Publicaciones y Fomento Editorial</t>
  </si>
  <si>
    <t>Unidad Académica de Estudios Regionales</t>
  </si>
  <si>
    <t>Dirección General de Artes Visuales</t>
  </si>
  <si>
    <t>Dirección de Literatura y Fomento a la Lectura</t>
  </si>
  <si>
    <t>Centro de Estudios Mexicanos - UNAM España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</si>
  <si>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</si>
  <si>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COLOQUIOS</t>
    </r>
    <r>
      <rPr>
        <b/>
        <vertAlign val="superscript"/>
        <sz val="10"/>
        <rFont val="Arial"/>
        <family val="2"/>
      </rPr>
      <t>a</t>
    </r>
  </si>
  <si>
    <t xml:space="preserve">Centro de Investigaciones sobre América del Norte 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</si>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</sst>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2" fillId="0" borderId="0">
      <alignment vertical="center"/>
    </xf>
  </cellStyleXfs>
  <cellXfs count="23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2" fillId="0" borderId="0" xfId="7" applyAlignment="1">
      <alignment vertical="center"/>
    </xf>
    <xf numFmtId="3" fontId="2" fillId="0" borderId="0" xfId="7" applyNumberFormat="1" applyAlignment="1">
      <alignment vertical="center"/>
    </xf>
    <xf numFmtId="3" fontId="5" fillId="2" borderId="0" xfId="7" applyNumberFormat="1" applyFont="1" applyFill="1" applyAlignment="1">
      <alignment vertical="center"/>
    </xf>
    <xf numFmtId="3" fontId="5" fillId="0" borderId="0" xfId="7" applyNumberFormat="1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" fillId="0" borderId="0" xfId="7" applyAlignment="1">
      <alignment horizontal="left" vertical="center" indent="1"/>
    </xf>
    <xf numFmtId="0" fontId="2" fillId="0" borderId="0" xfId="2" applyAlignment="1">
      <alignment horizontal="left"/>
    </xf>
    <xf numFmtId="0" fontId="5" fillId="2" borderId="0" xfId="14" applyFont="1" applyFill="1" applyAlignment="1">
      <alignment horizontal="left" vertical="center"/>
    </xf>
    <xf numFmtId="0" fontId="5" fillId="0" borderId="0" xfId="14" applyFont="1" applyAlignment="1">
      <alignment horizontal="center" vertical="center"/>
    </xf>
    <xf numFmtId="3" fontId="11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top" indent="1"/>
    </xf>
    <xf numFmtId="0" fontId="3" fillId="0" borderId="0" xfId="2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14" applyFont="1" applyAlignment="1">
      <alignment horizontal="center" vertical="center"/>
    </xf>
  </cellXfs>
  <cellStyles count="15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" xfId="14" xr:uid="{00000000-0005-0000-0000-00000E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M30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80.7109375" style="3" customWidth="1"/>
    <col min="2" max="13" width="10.85546875" style="3" customWidth="1"/>
    <col min="14" max="16384" width="11.42578125" style="3"/>
  </cols>
  <sheetData>
    <row r="1" spans="1:13" ht="15" customHeight="1" x14ac:dyDescent="0.2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 x14ac:dyDescent="0.25">
      <c r="A3" s="19">
        <v>2022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3" ht="15" customHeight="1" x14ac:dyDescent="0.25">
      <c r="A5" s="21" t="s">
        <v>29</v>
      </c>
      <c r="B5" s="20" t="s">
        <v>8</v>
      </c>
      <c r="C5" s="20"/>
      <c r="D5" s="20"/>
      <c r="E5" s="20" t="s">
        <v>7</v>
      </c>
      <c r="F5" s="20"/>
      <c r="G5" s="20"/>
      <c r="H5" s="20" t="s">
        <v>6</v>
      </c>
      <c r="I5" s="20"/>
      <c r="J5" s="20"/>
      <c r="K5" s="20" t="s">
        <v>5</v>
      </c>
      <c r="L5" s="20"/>
      <c r="M5" s="20"/>
    </row>
    <row r="6" spans="1:13" ht="15" customHeight="1" x14ac:dyDescent="0.25">
      <c r="A6" s="21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ht="9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 ht="15" customHeight="1" x14ac:dyDescent="0.25">
      <c r="A8" s="7" t="s">
        <v>18</v>
      </c>
      <c r="B8" s="6">
        <f>SUM(B9:B10)</f>
        <v>4</v>
      </c>
      <c r="C8" s="6">
        <f t="shared" ref="C8:M8" si="0">SUM(C9:C10)</f>
        <v>0</v>
      </c>
      <c r="D8" s="6">
        <f t="shared" si="0"/>
        <v>4</v>
      </c>
      <c r="E8" s="6">
        <f t="shared" si="0"/>
        <v>575</v>
      </c>
      <c r="F8" s="6">
        <f t="shared" si="0"/>
        <v>84</v>
      </c>
      <c r="G8" s="6">
        <f t="shared" si="0"/>
        <v>659</v>
      </c>
      <c r="H8" s="6">
        <f t="shared" si="0"/>
        <v>23</v>
      </c>
      <c r="I8" s="6">
        <f t="shared" si="0"/>
        <v>12</v>
      </c>
      <c r="J8" s="6">
        <f t="shared" si="0"/>
        <v>35</v>
      </c>
      <c r="K8" s="6">
        <f t="shared" si="0"/>
        <v>21</v>
      </c>
      <c r="L8" s="6">
        <f t="shared" si="0"/>
        <v>22</v>
      </c>
      <c r="M8" s="6">
        <f t="shared" si="0"/>
        <v>43</v>
      </c>
    </row>
    <row r="9" spans="1:13" ht="15" customHeight="1" x14ac:dyDescent="0.25">
      <c r="A9" s="18" t="s">
        <v>17</v>
      </c>
      <c r="B9" s="17">
        <v>3</v>
      </c>
      <c r="C9" s="17">
        <v>0</v>
      </c>
      <c r="D9" s="17">
        <v>3</v>
      </c>
      <c r="E9" s="17">
        <v>489</v>
      </c>
      <c r="F9" s="17">
        <v>84</v>
      </c>
      <c r="G9" s="17">
        <v>573</v>
      </c>
      <c r="H9" s="17">
        <v>21</v>
      </c>
      <c r="I9" s="17">
        <v>12</v>
      </c>
      <c r="J9" s="17">
        <v>33</v>
      </c>
      <c r="K9" s="17">
        <v>20</v>
      </c>
      <c r="L9" s="17">
        <v>22</v>
      </c>
      <c r="M9" s="17">
        <v>42</v>
      </c>
    </row>
    <row r="10" spans="1:13" ht="15" customHeight="1" x14ac:dyDescent="0.25">
      <c r="A10" s="18" t="s">
        <v>16</v>
      </c>
      <c r="B10" s="17">
        <v>1</v>
      </c>
      <c r="C10" s="17">
        <v>0</v>
      </c>
      <c r="D10" s="17">
        <v>1</v>
      </c>
      <c r="E10" s="17">
        <v>86</v>
      </c>
      <c r="F10" s="17">
        <v>0</v>
      </c>
      <c r="G10" s="17">
        <v>86</v>
      </c>
      <c r="H10" s="17">
        <v>2</v>
      </c>
      <c r="I10" s="17">
        <v>0</v>
      </c>
      <c r="J10" s="17">
        <v>2</v>
      </c>
      <c r="K10" s="17">
        <v>1</v>
      </c>
      <c r="L10" s="17">
        <v>0</v>
      </c>
      <c r="M10" s="17">
        <v>1</v>
      </c>
    </row>
    <row r="11" spans="1:13" ht="15" customHeight="1" x14ac:dyDescent="0.25">
      <c r="A11" s="7" t="s">
        <v>15</v>
      </c>
      <c r="B11" s="6">
        <f>SUM(B12)</f>
        <v>1</v>
      </c>
      <c r="C11" s="6">
        <f t="shared" ref="C11:M11" si="1">SUM(C12)</f>
        <v>0</v>
      </c>
      <c r="D11" s="14">
        <f t="shared" ref="D11" si="2">SUM(B11:C11)</f>
        <v>1</v>
      </c>
      <c r="E11" s="6">
        <f t="shared" si="1"/>
        <v>115</v>
      </c>
      <c r="F11" s="6">
        <f t="shared" si="1"/>
        <v>0</v>
      </c>
      <c r="G11" s="6">
        <f t="shared" si="1"/>
        <v>115</v>
      </c>
      <c r="H11" s="6">
        <f t="shared" si="1"/>
        <v>20</v>
      </c>
      <c r="I11" s="6">
        <f t="shared" si="1"/>
        <v>0</v>
      </c>
      <c r="J11" s="6">
        <f t="shared" si="1"/>
        <v>20</v>
      </c>
      <c r="K11" s="6">
        <f t="shared" si="1"/>
        <v>9</v>
      </c>
      <c r="L11" s="6">
        <f t="shared" si="1"/>
        <v>30</v>
      </c>
      <c r="M11" s="6">
        <f t="shared" si="1"/>
        <v>39</v>
      </c>
    </row>
    <row r="12" spans="1:13" ht="15" customHeight="1" x14ac:dyDescent="0.25">
      <c r="A12" s="9" t="s">
        <v>14</v>
      </c>
      <c r="B12" s="13">
        <v>1</v>
      </c>
      <c r="C12" s="13">
        <v>0</v>
      </c>
      <c r="D12" s="17">
        <v>1</v>
      </c>
      <c r="E12" s="13">
        <v>115</v>
      </c>
      <c r="F12" s="13">
        <v>0</v>
      </c>
      <c r="G12" s="17">
        <v>115</v>
      </c>
      <c r="H12" s="13">
        <v>20</v>
      </c>
      <c r="I12" s="13">
        <v>0</v>
      </c>
      <c r="J12" s="17">
        <v>20</v>
      </c>
      <c r="K12" s="13">
        <v>9</v>
      </c>
      <c r="L12" s="13">
        <v>30</v>
      </c>
      <c r="M12" s="17">
        <v>39</v>
      </c>
    </row>
    <row r="13" spans="1:13" ht="15" customHeight="1" x14ac:dyDescent="0.25">
      <c r="A13" s="7" t="s">
        <v>13</v>
      </c>
      <c r="B13" s="6">
        <f t="shared" ref="B13:M13" si="3">SUM(B14:B24)</f>
        <v>51</v>
      </c>
      <c r="C13" s="6">
        <f t="shared" si="3"/>
        <v>40</v>
      </c>
      <c r="D13" s="6">
        <f t="shared" si="3"/>
        <v>91</v>
      </c>
      <c r="E13" s="6">
        <f t="shared" si="3"/>
        <v>26065</v>
      </c>
      <c r="F13" s="6">
        <f t="shared" si="3"/>
        <v>1509</v>
      </c>
      <c r="G13" s="6">
        <f t="shared" si="3"/>
        <v>27574</v>
      </c>
      <c r="H13" s="6">
        <f t="shared" si="3"/>
        <v>332</v>
      </c>
      <c r="I13" s="6">
        <f t="shared" si="3"/>
        <v>108</v>
      </c>
      <c r="J13" s="6">
        <f t="shared" si="3"/>
        <v>440</v>
      </c>
      <c r="K13" s="6">
        <f t="shared" si="3"/>
        <v>462</v>
      </c>
      <c r="L13" s="6">
        <f t="shared" si="3"/>
        <v>227</v>
      </c>
      <c r="M13" s="6">
        <f t="shared" si="3"/>
        <v>689</v>
      </c>
    </row>
    <row r="14" spans="1:13" ht="15" customHeight="1" x14ac:dyDescent="0.25">
      <c r="A14" s="15" t="s">
        <v>12</v>
      </c>
      <c r="B14" s="13">
        <v>1</v>
      </c>
      <c r="C14" s="13">
        <v>11</v>
      </c>
      <c r="D14" s="17">
        <v>12</v>
      </c>
      <c r="E14" s="13">
        <v>736</v>
      </c>
      <c r="F14" s="13">
        <v>37</v>
      </c>
      <c r="G14" s="17">
        <v>773</v>
      </c>
      <c r="H14" s="13">
        <v>12</v>
      </c>
      <c r="I14" s="13">
        <v>30</v>
      </c>
      <c r="J14" s="17">
        <v>42</v>
      </c>
      <c r="K14" s="13">
        <v>33</v>
      </c>
      <c r="L14" s="13">
        <v>18</v>
      </c>
      <c r="M14" s="17">
        <v>51</v>
      </c>
    </row>
    <row r="15" spans="1:13" ht="15" customHeight="1" x14ac:dyDescent="0.25">
      <c r="A15" s="15" t="s">
        <v>25</v>
      </c>
      <c r="B15" s="13">
        <v>0</v>
      </c>
      <c r="C15" s="13">
        <v>3</v>
      </c>
      <c r="D15" s="17">
        <v>3</v>
      </c>
      <c r="E15" s="13">
        <v>0</v>
      </c>
      <c r="F15" s="13">
        <v>189</v>
      </c>
      <c r="G15" s="17">
        <v>189</v>
      </c>
      <c r="H15" s="13">
        <v>0</v>
      </c>
      <c r="I15" s="13">
        <v>11</v>
      </c>
      <c r="J15" s="17">
        <v>11</v>
      </c>
      <c r="K15" s="13">
        <v>7</v>
      </c>
      <c r="L15" s="13">
        <v>10</v>
      </c>
      <c r="M15" s="17">
        <v>17</v>
      </c>
    </row>
    <row r="16" spans="1:13" ht="15" customHeight="1" x14ac:dyDescent="0.25">
      <c r="A16" s="15" t="s">
        <v>28</v>
      </c>
      <c r="B16" s="13">
        <v>3</v>
      </c>
      <c r="C16" s="13">
        <v>2</v>
      </c>
      <c r="D16" s="17">
        <v>5</v>
      </c>
      <c r="E16" s="13">
        <v>120</v>
      </c>
      <c r="F16" s="13">
        <v>125</v>
      </c>
      <c r="G16" s="17">
        <v>245</v>
      </c>
      <c r="H16" s="13">
        <v>15</v>
      </c>
      <c r="I16" s="13">
        <v>17</v>
      </c>
      <c r="J16" s="17">
        <v>32</v>
      </c>
      <c r="K16" s="13">
        <v>13</v>
      </c>
      <c r="L16" s="13">
        <v>43</v>
      </c>
      <c r="M16" s="17">
        <v>56</v>
      </c>
    </row>
    <row r="17" spans="1:13" ht="15" customHeight="1" x14ac:dyDescent="0.25">
      <c r="A17" s="15" t="s">
        <v>11</v>
      </c>
      <c r="B17" s="13">
        <v>0</v>
      </c>
      <c r="C17" s="13">
        <v>2</v>
      </c>
      <c r="D17" s="17">
        <v>2</v>
      </c>
      <c r="E17" s="13">
        <v>1169</v>
      </c>
      <c r="F17" s="13">
        <v>0</v>
      </c>
      <c r="G17" s="17">
        <v>1169</v>
      </c>
      <c r="H17" s="13">
        <v>40</v>
      </c>
      <c r="I17" s="13">
        <v>0</v>
      </c>
      <c r="J17" s="17">
        <v>40</v>
      </c>
      <c r="K17" s="13">
        <v>77</v>
      </c>
      <c r="L17" s="13">
        <v>30</v>
      </c>
      <c r="M17" s="17">
        <v>107</v>
      </c>
    </row>
    <row r="18" spans="1:13" ht="15" customHeight="1" x14ac:dyDescent="0.25">
      <c r="A18" s="15" t="s">
        <v>24</v>
      </c>
      <c r="B18" s="13">
        <v>22</v>
      </c>
      <c r="C18" s="13">
        <v>8</v>
      </c>
      <c r="D18" s="17">
        <v>30</v>
      </c>
      <c r="E18" s="13">
        <v>18038</v>
      </c>
      <c r="F18" s="13">
        <v>597</v>
      </c>
      <c r="G18" s="17">
        <v>18635</v>
      </c>
      <c r="H18" s="13">
        <v>68</v>
      </c>
      <c r="I18" s="13">
        <v>11</v>
      </c>
      <c r="J18" s="17">
        <v>79</v>
      </c>
      <c r="K18" s="13">
        <v>59</v>
      </c>
      <c r="L18" s="13">
        <v>17</v>
      </c>
      <c r="M18" s="17">
        <v>76</v>
      </c>
    </row>
    <row r="19" spans="1:13" ht="15" customHeight="1" x14ac:dyDescent="0.25">
      <c r="A19" s="15" t="s">
        <v>23</v>
      </c>
      <c r="B19" s="13">
        <v>8</v>
      </c>
      <c r="C19" s="13">
        <v>12</v>
      </c>
      <c r="D19" s="17">
        <v>20</v>
      </c>
      <c r="E19" s="13">
        <v>3115</v>
      </c>
      <c r="F19" s="13">
        <v>300</v>
      </c>
      <c r="G19" s="17">
        <v>3415</v>
      </c>
      <c r="H19" s="13">
        <v>16</v>
      </c>
      <c r="I19" s="13">
        <v>24</v>
      </c>
      <c r="J19" s="17">
        <v>40</v>
      </c>
      <c r="K19" s="13">
        <v>20</v>
      </c>
      <c r="L19" s="13">
        <v>40</v>
      </c>
      <c r="M19" s="17">
        <v>60</v>
      </c>
    </row>
    <row r="20" spans="1:13" ht="15" customHeight="1" x14ac:dyDescent="0.25">
      <c r="A20" s="15" t="s">
        <v>21</v>
      </c>
      <c r="B20" s="13">
        <v>4</v>
      </c>
      <c r="C20" s="13">
        <v>1</v>
      </c>
      <c r="D20" s="17">
        <v>5</v>
      </c>
      <c r="E20" s="13">
        <v>438</v>
      </c>
      <c r="F20" s="13">
        <v>212</v>
      </c>
      <c r="G20" s="17">
        <v>650</v>
      </c>
      <c r="H20" s="13">
        <v>18</v>
      </c>
      <c r="I20" s="13">
        <v>14</v>
      </c>
      <c r="J20" s="17">
        <v>32</v>
      </c>
      <c r="K20" s="13">
        <v>41</v>
      </c>
      <c r="L20" s="13">
        <v>23</v>
      </c>
      <c r="M20" s="17">
        <v>64</v>
      </c>
    </row>
    <row r="21" spans="1:13" ht="15" customHeight="1" x14ac:dyDescent="0.25">
      <c r="A21" s="15" t="s">
        <v>20</v>
      </c>
      <c r="B21" s="13">
        <v>1</v>
      </c>
      <c r="C21" s="13">
        <v>0</v>
      </c>
      <c r="D21" s="17">
        <v>1</v>
      </c>
      <c r="E21" s="13">
        <v>180</v>
      </c>
      <c r="F21" s="13">
        <v>43</v>
      </c>
      <c r="G21" s="17">
        <v>223</v>
      </c>
      <c r="H21" s="13">
        <v>14</v>
      </c>
      <c r="I21" s="13">
        <v>0</v>
      </c>
      <c r="J21" s="17">
        <v>14</v>
      </c>
      <c r="K21" s="13">
        <v>37</v>
      </c>
      <c r="L21" s="13">
        <v>11</v>
      </c>
      <c r="M21" s="17">
        <v>48</v>
      </c>
    </row>
    <row r="22" spans="1:13" ht="15" customHeight="1" x14ac:dyDescent="0.25">
      <c r="A22" s="15" t="s">
        <v>19</v>
      </c>
      <c r="B22" s="13">
        <v>1</v>
      </c>
      <c r="C22" s="13">
        <v>0</v>
      </c>
      <c r="D22" s="17">
        <v>1</v>
      </c>
      <c r="E22" s="13">
        <v>28</v>
      </c>
      <c r="F22" s="13">
        <v>0</v>
      </c>
      <c r="G22" s="17">
        <v>28</v>
      </c>
      <c r="H22" s="13">
        <v>3</v>
      </c>
      <c r="I22" s="13">
        <v>0</v>
      </c>
      <c r="J22" s="17">
        <v>3</v>
      </c>
      <c r="K22" s="13">
        <v>0</v>
      </c>
      <c r="L22" s="13">
        <v>0</v>
      </c>
      <c r="M22" s="17">
        <v>0</v>
      </c>
    </row>
    <row r="23" spans="1:13" ht="15" customHeight="1" x14ac:dyDescent="0.25">
      <c r="A23" s="15" t="s">
        <v>10</v>
      </c>
      <c r="B23" s="13">
        <v>11</v>
      </c>
      <c r="C23" s="13">
        <v>0</v>
      </c>
      <c r="D23" s="17">
        <v>11</v>
      </c>
      <c r="E23" s="13">
        <v>2150</v>
      </c>
      <c r="F23" s="13">
        <v>0</v>
      </c>
      <c r="G23" s="17">
        <v>2150</v>
      </c>
      <c r="H23" s="13">
        <v>135</v>
      </c>
      <c r="I23" s="13">
        <v>0</v>
      </c>
      <c r="J23" s="17">
        <v>135</v>
      </c>
      <c r="K23" s="13">
        <v>155</v>
      </c>
      <c r="L23" s="13">
        <v>32</v>
      </c>
      <c r="M23" s="17">
        <v>187</v>
      </c>
    </row>
    <row r="24" spans="1:13" ht="15" customHeight="1" x14ac:dyDescent="0.25">
      <c r="A24" s="15" t="s">
        <v>22</v>
      </c>
      <c r="B24" s="13">
        <v>0</v>
      </c>
      <c r="C24" s="13">
        <v>1</v>
      </c>
      <c r="D24" s="17">
        <v>1</v>
      </c>
      <c r="E24" s="13">
        <v>91</v>
      </c>
      <c r="F24" s="13">
        <v>6</v>
      </c>
      <c r="G24" s="17">
        <v>97</v>
      </c>
      <c r="H24" s="13">
        <v>11</v>
      </c>
      <c r="I24" s="13">
        <v>1</v>
      </c>
      <c r="J24" s="17">
        <v>12</v>
      </c>
      <c r="K24" s="13">
        <v>20</v>
      </c>
      <c r="L24" s="13">
        <v>3</v>
      </c>
      <c r="M24" s="17">
        <v>23</v>
      </c>
    </row>
    <row r="25" spans="1:13" ht="9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" customHeight="1" x14ac:dyDescent="0.25">
      <c r="A26" s="11" t="s">
        <v>1</v>
      </c>
      <c r="B26" s="5">
        <f>SUM(B8,B11,B13)</f>
        <v>56</v>
      </c>
      <c r="C26" s="5">
        <f t="shared" ref="C26:M26" si="4">SUM(C8,C11,C13)</f>
        <v>40</v>
      </c>
      <c r="D26" s="5">
        <f t="shared" si="4"/>
        <v>96</v>
      </c>
      <c r="E26" s="5">
        <f t="shared" si="4"/>
        <v>26755</v>
      </c>
      <c r="F26" s="5">
        <f t="shared" si="4"/>
        <v>1593</v>
      </c>
      <c r="G26" s="5">
        <f t="shared" si="4"/>
        <v>28348</v>
      </c>
      <c r="H26" s="5">
        <f t="shared" si="4"/>
        <v>375</v>
      </c>
      <c r="I26" s="5">
        <f t="shared" si="4"/>
        <v>120</v>
      </c>
      <c r="J26" s="5">
        <f t="shared" si="4"/>
        <v>495</v>
      </c>
      <c r="K26" s="5">
        <f t="shared" si="4"/>
        <v>492</v>
      </c>
      <c r="L26" s="5">
        <f t="shared" si="4"/>
        <v>279</v>
      </c>
      <c r="M26" s="5">
        <f t="shared" si="4"/>
        <v>771</v>
      </c>
    </row>
    <row r="27" spans="1:13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3" ht="15" customHeight="1" x14ac:dyDescent="0.25">
      <c r="A28" s="1" t="s">
        <v>26</v>
      </c>
    </row>
    <row r="29" spans="1:13" x14ac:dyDescent="0.2">
      <c r="A29" s="10"/>
    </row>
    <row r="30" spans="1:13" x14ac:dyDescent="0.25">
      <c r="A30" s="16" t="s">
        <v>0</v>
      </c>
    </row>
  </sheetData>
  <sortState xmlns:xlrd2="http://schemas.microsoft.com/office/spreadsheetml/2017/richdata2" ref="A14:M24">
    <sortCondition ref="A14:A24"/>
  </sortState>
  <mergeCells count="8">
    <mergeCell ref="A1:M1"/>
    <mergeCell ref="A2:M2"/>
    <mergeCell ref="A3:M3"/>
    <mergeCell ref="B5:D5"/>
    <mergeCell ref="E5:G5"/>
    <mergeCell ref="H5:J5"/>
    <mergeCell ref="K5:M5"/>
    <mergeCell ref="A5:A6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  <ignoredErrors>
    <ignoredError sqref="D11:M11 D13:M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coloquios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2023-05-24T16:03:00Z</dcterms:modified>
</cp:coreProperties>
</file>