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1F138789-4995-4B63-9ADE-DB449CB0AAD6}" xr6:coauthVersionLast="47" xr6:coauthVersionMax="47" xr10:uidLastSave="{00000000-0000-0000-0000-000000000000}"/>
  <bookViews>
    <workbookView xWindow="14460" yWindow="0" windowWidth="14400" windowHeight="15630" xr2:uid="{00000000-000D-0000-FFFF-FFFF00000000}"/>
  </bookViews>
  <sheets>
    <sheet name="diplomados" sheetId="2" r:id="rId1"/>
  </sheets>
  <definedNames>
    <definedName name="_xlnm.Database" localSheetId="0">#REF!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2" l="1"/>
  <c r="L38" i="2"/>
  <c r="K38" i="2"/>
  <c r="J38" i="2"/>
  <c r="I38" i="2"/>
  <c r="H38" i="2"/>
  <c r="G38" i="2"/>
  <c r="F38" i="2"/>
  <c r="E38" i="2"/>
  <c r="D38" i="2"/>
  <c r="C38" i="2"/>
  <c r="B38" i="2"/>
  <c r="C29" i="2"/>
  <c r="M8" i="2"/>
  <c r="L8" i="2"/>
  <c r="K8" i="2"/>
  <c r="J8" i="2"/>
  <c r="I8" i="2"/>
  <c r="H8" i="2"/>
  <c r="G8" i="2"/>
  <c r="F8" i="2"/>
  <c r="E8" i="2"/>
  <c r="D8" i="2"/>
  <c r="C8" i="2"/>
  <c r="B8" i="2"/>
  <c r="L29" i="2" l="1"/>
  <c r="K29" i="2"/>
  <c r="I29" i="2"/>
  <c r="H29" i="2"/>
  <c r="F29" i="2"/>
  <c r="E29" i="2"/>
  <c r="B29" i="2"/>
  <c r="M29" i="2" l="1"/>
  <c r="D29" i="2"/>
  <c r="J29" i="2"/>
  <c r="G29" i="2"/>
  <c r="L23" i="2"/>
  <c r="L75" i="2" s="1"/>
  <c r="K23" i="2"/>
  <c r="K75" i="2" s="1"/>
  <c r="I23" i="2"/>
  <c r="H23" i="2"/>
  <c r="F23" i="2"/>
  <c r="E23" i="2"/>
  <c r="C23" i="2"/>
  <c r="B23" i="2"/>
  <c r="J23" i="2" l="1"/>
  <c r="G23" i="2"/>
  <c r="M23" i="2"/>
  <c r="D23" i="2"/>
  <c r="I75" i="2" l="1"/>
  <c r="B75" i="2" l="1"/>
  <c r="C75" i="2"/>
  <c r="D75" i="2"/>
  <c r="E75" i="2"/>
  <c r="F75" i="2"/>
  <c r="G75" i="2"/>
  <c r="H75" i="2"/>
  <c r="J75" i="2"/>
  <c r="M75" i="2"/>
</calcChain>
</file>

<file path=xl/sharedStrings.xml><?xml version="1.0" encoding="utf-8"?>
<sst xmlns="http://schemas.openxmlformats.org/spreadsheetml/2006/main" count="88" uniqueCount="79">
  <si>
    <t>FUENTE: REDEC, Secretaría de Desarrollo Institucional, UNAM.</t>
  </si>
  <si>
    <t>T O T A L</t>
  </si>
  <si>
    <t>Total</t>
  </si>
  <si>
    <t>Internacional</t>
  </si>
  <si>
    <t>Nacional</t>
  </si>
  <si>
    <t>Ponentes</t>
  </si>
  <si>
    <t>Horas</t>
  </si>
  <si>
    <t>Beneficiados directos</t>
  </si>
  <si>
    <t>Actividades</t>
  </si>
  <si>
    <t>UNAM. EDUCACIÓN CONTINUA</t>
  </si>
  <si>
    <t>Programa Universitario de Investigación en Salud</t>
  </si>
  <si>
    <t>Programa Universitario de Estudios sobre Asia y África</t>
  </si>
  <si>
    <t>Programa Universitario de Bioética</t>
  </si>
  <si>
    <t>Instituto de Investigaciones Jurídicas</t>
  </si>
  <si>
    <t>Instituto de Investigaciones Filosóficas</t>
  </si>
  <si>
    <t>Instituto de Investigaciones Filológicas</t>
  </si>
  <si>
    <t>Dirección General de Divulgación de la Ciencia</t>
  </si>
  <si>
    <t>Dirección General de Cómputo y de Tecnologías de Información y Comunicación</t>
  </si>
  <si>
    <t>Centro Regional de Investigaciones Multidisciplinarias</t>
  </si>
  <si>
    <t>Centro de Investigaciones y Estudios de Género</t>
  </si>
  <si>
    <t>Centro de Investigaciones Multidisciplinarias sobre Chiapas y la Frontera Sur</t>
  </si>
  <si>
    <t>Centro de Investigaciones Interdisciplinarias en Ciencias y Humanidades</t>
  </si>
  <si>
    <t>Centro de Enseñanza para Extranjeros</t>
  </si>
  <si>
    <t>OTRAS ENTIDADES</t>
  </si>
  <si>
    <t>Escuela Nacional de Trabajo Social</t>
  </si>
  <si>
    <t>Escuela Nacional de Enfermería y Obstetricia</t>
  </si>
  <si>
    <t>ESCUELAS</t>
  </si>
  <si>
    <t>Facultad de Estudios Superiores Zaragoza</t>
  </si>
  <si>
    <t>Facultad de Estudios Superiores Iztacala</t>
  </si>
  <si>
    <t>Facultad de Estudios Superiores Cuautitlán</t>
  </si>
  <si>
    <t>Facultad de Estudios Superiores Aragón</t>
  </si>
  <si>
    <t>Facultad de Estudios Superiores Acatlán</t>
  </si>
  <si>
    <t>UNIDADES MULTIDISCIPLINARIAS</t>
  </si>
  <si>
    <t>Facultad de Química</t>
  </si>
  <si>
    <t>Facultad de Odontología</t>
  </si>
  <si>
    <t>Facultad de Medicina Veterinaria y Zootecnia</t>
  </si>
  <si>
    <t>Facultad de Medicina</t>
  </si>
  <si>
    <t>Facultad de Ingeniería</t>
  </si>
  <si>
    <t>Facultad de Economía</t>
  </si>
  <si>
    <t>Facultad de Derecho</t>
  </si>
  <si>
    <t>Facultad de Contaduría y Administración</t>
  </si>
  <si>
    <t>Facultad de Ciencias Políticas y Sociales</t>
  </si>
  <si>
    <t>Facultad de Ciencias</t>
  </si>
  <si>
    <t>Facultad de Artes y Diseño</t>
  </si>
  <si>
    <t>Facultad de Arquitectura</t>
  </si>
  <si>
    <t>FACULTADES</t>
  </si>
  <si>
    <t>Instituto de Investigaciones Económicas</t>
  </si>
  <si>
    <t>Instituto de Geofísica</t>
  </si>
  <si>
    <t>Instituto de Energías Renovables</t>
  </si>
  <si>
    <t>Centro de Investigaciones sobre América Latina y el Caribe</t>
  </si>
  <si>
    <t>Centro de Investigaciones sobre América del Norte</t>
  </si>
  <si>
    <t>Facultad de Música</t>
  </si>
  <si>
    <t>Escuela Nacional de Estudios Superiores, Unidad León</t>
  </si>
  <si>
    <t>Dirección General de Publicaciones y Fomento Editorial</t>
  </si>
  <si>
    <t>Escuela Nacional de Artes Cinematográficas</t>
  </si>
  <si>
    <t>Unidad Académica de Estudios Regionales</t>
  </si>
  <si>
    <t>Centro de Investigaciones en Geografía Ambiental</t>
  </si>
  <si>
    <t>Centros de Capacitación Ejecutiva e Idiomas - Fundación UNAM &amp; FES Acatlán</t>
  </si>
  <si>
    <t>Escuela Nacional de Lenguas, Lingüística y Traducción</t>
  </si>
  <si>
    <t>Facultad de Filosofía y Letras</t>
  </si>
  <si>
    <t>Instituto de Investigaciones Sociales</t>
  </si>
  <si>
    <t>Dirección de Literatura y Fomento a la Lectura</t>
  </si>
  <si>
    <t>Dirección General de Bibliotecas y Servicios Digitales de Información</t>
  </si>
  <si>
    <t>Coordinación de Universidad Abierta, Innovación Educativa y Educación a Distancia</t>
  </si>
  <si>
    <t>Escuela Nacional de Estudios Superiores, Unidad Morelia</t>
  </si>
  <si>
    <t>Escuela Nacional de Estudios Superiores Juriquilla</t>
  </si>
  <si>
    <t>Escuela Nacional de Estudios Superiores, Unidad León - Extensión San Miguel de Allende</t>
  </si>
  <si>
    <t>Centro Cultural Universitario Tlatelolco</t>
  </si>
  <si>
    <t>Coordinación General de Estudios de Posgrado</t>
  </si>
  <si>
    <t>Centro de Estudios Mexicanos • UNAM Tucson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</si>
  <si>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Las actividades de educación continua en su modalidad a distancia permitieron alcanzar una cobertura mayor en las poblaciones beneficiadas.</t>
    </r>
  </si>
  <si>
    <r>
      <t>DIPLOMADOS</t>
    </r>
    <r>
      <rPr>
        <b/>
        <vertAlign val="superscript"/>
        <sz val="10"/>
        <rFont val="Arial"/>
        <family val="2"/>
      </rPr>
      <t>a</t>
    </r>
  </si>
  <si>
    <t xml:space="preserve">Instituto de Ciencias Nucleares </t>
  </si>
  <si>
    <t xml:space="preserve">Instituto de Geología </t>
  </si>
  <si>
    <t xml:space="preserve">Instituto de Investigaciones Históricas </t>
  </si>
  <si>
    <t xml:space="preserve">Programa Universitario de Alimentación Sostenible </t>
  </si>
  <si>
    <t xml:space="preserve">Dirección General del Deporte Universitario </t>
  </si>
  <si>
    <t>Unidad de Investigación sobre Representaciones Culturales y Sociales</t>
  </si>
  <si>
    <t>Entidad académica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</si>
</sst>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* #,##0.00_-;\-[$€-2]* #,##0.00_-;_-[$€-2]* &quot;-&quot;??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Helv"/>
    </font>
    <font>
      <sz val="12"/>
      <color rgb="FF000000"/>
      <name val="Calibri"/>
      <family val="2"/>
    </font>
    <font>
      <b/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rgb="FF000000"/>
      </patternFill>
    </fill>
  </fills>
  <borders count="1">
    <border>
      <left/>
      <right/>
      <top/>
      <bottom/>
      <diagonal/>
    </border>
  </borders>
  <cellStyleXfs count="14">
    <xf numFmtId="0" fontId="0" fillId="0" borderId="0"/>
    <xf numFmtId="0" fontId="2" fillId="0" borderId="0"/>
    <xf numFmtId="0" fontId="2" fillId="0" borderId="0">
      <alignment vertical="center"/>
    </xf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40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8" fillId="0" borderId="0"/>
    <xf numFmtId="0" fontId="1" fillId="0" borderId="0"/>
    <xf numFmtId="0" fontId="2" fillId="0" borderId="0"/>
    <xf numFmtId="0" fontId="9" fillId="0" borderId="0"/>
  </cellStyleXfs>
  <cellXfs count="15">
    <xf numFmtId="0" fontId="0" fillId="0" borderId="0" xfId="0"/>
    <xf numFmtId="0" fontId="3" fillId="0" borderId="0" xfId="0" applyFont="1" applyAlignment="1">
      <alignment vertical="center"/>
    </xf>
    <xf numFmtId="1" fontId="6" fillId="2" borderId="0" xfId="1" applyNumberFormat="1" applyFont="1" applyFill="1" applyAlignment="1">
      <alignment horizontal="center" vertical="center"/>
    </xf>
    <xf numFmtId="0" fontId="5" fillId="2" borderId="0" xfId="2" applyFont="1" applyFill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2" fillId="0" borderId="0" xfId="7" applyAlignment="1">
      <alignment vertical="center"/>
    </xf>
    <xf numFmtId="3" fontId="2" fillId="0" borderId="0" xfId="7" applyNumberFormat="1" applyAlignment="1">
      <alignment vertical="center"/>
    </xf>
    <xf numFmtId="3" fontId="5" fillId="2" borderId="0" xfId="7" applyNumberFormat="1" applyFont="1" applyFill="1" applyAlignment="1">
      <alignment vertical="center"/>
    </xf>
    <xf numFmtId="3" fontId="5" fillId="0" borderId="0" xfId="7" applyNumberFormat="1" applyFont="1" applyAlignment="1">
      <alignment vertical="center"/>
    </xf>
    <xf numFmtId="0" fontId="5" fillId="0" borderId="0" xfId="7" applyFont="1" applyAlignment="1">
      <alignment vertical="center"/>
    </xf>
    <xf numFmtId="0" fontId="3" fillId="0" borderId="0" xfId="7" applyFont="1" applyAlignment="1">
      <alignment vertical="center"/>
    </xf>
    <xf numFmtId="0" fontId="2" fillId="0" borderId="0" xfId="7" applyAlignment="1">
      <alignment horizontal="left" vertical="center" indent="1"/>
    </xf>
    <xf numFmtId="0" fontId="5" fillId="0" borderId="0" xfId="2" applyFont="1" applyAlignment="1">
      <alignment horizontal="center" vertical="center"/>
    </xf>
    <xf numFmtId="1" fontId="6" fillId="2" borderId="0" xfId="1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</cellXfs>
  <cellStyles count="14">
    <cellStyle name="Euro" xfId="3" xr:uid="{00000000-0005-0000-0000-000000000000}"/>
    <cellStyle name="Euro 2" xfId="4" xr:uid="{00000000-0005-0000-0000-000001000000}"/>
    <cellStyle name="Hipervínculo 2" xfId="5" xr:uid="{00000000-0005-0000-0000-000002000000}"/>
    <cellStyle name="Millares 2" xfId="6" xr:uid="{00000000-0005-0000-0000-000004000000}"/>
    <cellStyle name="Normal" xfId="0" builtinId="0"/>
    <cellStyle name="Normal 2" xfId="7" xr:uid="{00000000-0005-0000-0000-000006000000}"/>
    <cellStyle name="Normal 2 2" xfId="1" xr:uid="{00000000-0005-0000-0000-000007000000}"/>
    <cellStyle name="Normal 2 2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5" xfId="13" xr:uid="{00000000-0005-0000-0000-00000D000000}"/>
    <cellStyle name="Normal_Cursos99_fi 2 2 2" xfId="2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  <pageSetUpPr fitToPage="1"/>
  </sheetPr>
  <dimension ref="A1:M79"/>
  <sheetViews>
    <sheetView tabSelected="1" zoomScaleNormal="100" workbookViewId="0">
      <selection sqref="A1:M1"/>
    </sheetView>
  </sheetViews>
  <sheetFormatPr baseColWidth="10" defaultColWidth="11.42578125" defaultRowHeight="12.75" x14ac:dyDescent="0.25"/>
  <cols>
    <col min="1" max="1" width="80.85546875" style="5" customWidth="1"/>
    <col min="2" max="9" width="10.85546875" style="5" customWidth="1"/>
    <col min="10" max="10" width="9.7109375" style="5" customWidth="1"/>
    <col min="11" max="13" width="10.85546875" style="5" customWidth="1"/>
    <col min="14" max="16384" width="11.42578125" style="5"/>
  </cols>
  <sheetData>
    <row r="1" spans="1:13" ht="15" customHeight="1" x14ac:dyDescent="0.25">
      <c r="A1" s="12" t="s">
        <v>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15" customHeight="1" x14ac:dyDescent="0.25">
      <c r="A2" s="12" t="s">
        <v>71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15" customHeight="1" x14ac:dyDescent="0.25">
      <c r="A3" s="12">
        <v>2022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x14ac:dyDescent="0.25">
      <c r="A4" s="4"/>
      <c r="B4" s="4"/>
      <c r="C4" s="4"/>
      <c r="D4" s="4"/>
      <c r="E4" s="4"/>
    </row>
    <row r="5" spans="1:13" ht="15" customHeight="1" x14ac:dyDescent="0.25">
      <c r="A5" s="14" t="s">
        <v>78</v>
      </c>
      <c r="B5" s="13" t="s">
        <v>8</v>
      </c>
      <c r="C5" s="13"/>
      <c r="D5" s="13"/>
      <c r="E5" s="13" t="s">
        <v>7</v>
      </c>
      <c r="F5" s="13"/>
      <c r="G5" s="13"/>
      <c r="H5" s="13" t="s">
        <v>6</v>
      </c>
      <c r="I5" s="13"/>
      <c r="J5" s="13"/>
      <c r="K5" s="13" t="s">
        <v>5</v>
      </c>
      <c r="L5" s="13"/>
      <c r="M5" s="13"/>
    </row>
    <row r="6" spans="1:13" ht="15" customHeight="1" x14ac:dyDescent="0.25">
      <c r="A6" s="14"/>
      <c r="B6" s="2" t="s">
        <v>4</v>
      </c>
      <c r="C6" s="2" t="s">
        <v>3</v>
      </c>
      <c r="D6" s="2" t="s">
        <v>2</v>
      </c>
      <c r="E6" s="2" t="s">
        <v>4</v>
      </c>
      <c r="F6" s="2" t="s">
        <v>3</v>
      </c>
      <c r="G6" s="2" t="s">
        <v>2</v>
      </c>
      <c r="H6" s="2" t="s">
        <v>4</v>
      </c>
      <c r="I6" s="2" t="s">
        <v>3</v>
      </c>
      <c r="J6" s="2" t="s">
        <v>2</v>
      </c>
      <c r="K6" s="2" t="s">
        <v>4</v>
      </c>
      <c r="L6" s="2" t="s">
        <v>3</v>
      </c>
      <c r="M6" s="2" t="s">
        <v>2</v>
      </c>
    </row>
    <row r="7" spans="1:13" ht="9" customHeight="1" x14ac:dyDescent="0.25">
      <c r="B7" s="10"/>
      <c r="C7" s="10"/>
      <c r="D7" s="10"/>
      <c r="E7" s="10"/>
    </row>
    <row r="8" spans="1:13" ht="15" customHeight="1" x14ac:dyDescent="0.25">
      <c r="A8" s="9" t="s">
        <v>45</v>
      </c>
      <c r="B8" s="8">
        <f>SUM(B9:B22)</f>
        <v>429</v>
      </c>
      <c r="C8" s="8">
        <f t="shared" ref="C8:M8" si="0">SUM(C9:C22)</f>
        <v>10</v>
      </c>
      <c r="D8" s="8">
        <f t="shared" si="0"/>
        <v>439</v>
      </c>
      <c r="E8" s="8">
        <f t="shared" si="0"/>
        <v>13497</v>
      </c>
      <c r="F8" s="8">
        <f t="shared" si="0"/>
        <v>2716</v>
      </c>
      <c r="G8" s="8">
        <f t="shared" si="0"/>
        <v>16213</v>
      </c>
      <c r="H8" s="8">
        <f t="shared" si="0"/>
        <v>159194</v>
      </c>
      <c r="I8" s="8">
        <f t="shared" si="0"/>
        <v>200</v>
      </c>
      <c r="J8" s="8">
        <f t="shared" si="0"/>
        <v>159394</v>
      </c>
      <c r="K8" s="8">
        <f t="shared" si="0"/>
        <v>4782</v>
      </c>
      <c r="L8" s="8">
        <f t="shared" si="0"/>
        <v>49</v>
      </c>
      <c r="M8" s="8">
        <f t="shared" si="0"/>
        <v>4831</v>
      </c>
    </row>
    <row r="9" spans="1:13" ht="15" customHeight="1" x14ac:dyDescent="0.25">
      <c r="A9" s="11" t="s">
        <v>44</v>
      </c>
      <c r="B9" s="6">
        <v>21</v>
      </c>
      <c r="C9" s="6">
        <v>6</v>
      </c>
      <c r="D9" s="6">
        <v>27</v>
      </c>
      <c r="E9" s="6">
        <v>4045</v>
      </c>
      <c r="F9" s="6">
        <v>2673</v>
      </c>
      <c r="G9" s="6">
        <v>6718</v>
      </c>
      <c r="H9" s="6">
        <v>3884</v>
      </c>
      <c r="I9" s="6">
        <v>0</v>
      </c>
      <c r="J9" s="6">
        <v>3884</v>
      </c>
      <c r="K9" s="6">
        <v>363</v>
      </c>
      <c r="L9" s="6">
        <v>37</v>
      </c>
      <c r="M9" s="6">
        <v>400</v>
      </c>
    </row>
    <row r="10" spans="1:13" ht="15" customHeight="1" x14ac:dyDescent="0.25">
      <c r="A10" s="11" t="s">
        <v>43</v>
      </c>
      <c r="B10" s="6">
        <v>40</v>
      </c>
      <c r="C10" s="6">
        <v>0</v>
      </c>
      <c r="D10" s="6">
        <v>40</v>
      </c>
      <c r="E10" s="6">
        <v>1108</v>
      </c>
      <c r="F10" s="6">
        <v>15</v>
      </c>
      <c r="G10" s="6">
        <v>1123</v>
      </c>
      <c r="H10" s="6">
        <v>9620</v>
      </c>
      <c r="I10" s="6">
        <v>0</v>
      </c>
      <c r="J10" s="6">
        <v>9620</v>
      </c>
      <c r="K10" s="6">
        <v>103</v>
      </c>
      <c r="L10" s="6">
        <v>0</v>
      </c>
      <c r="M10" s="6">
        <v>103</v>
      </c>
    </row>
    <row r="11" spans="1:13" ht="15" customHeight="1" x14ac:dyDescent="0.25">
      <c r="A11" s="11" t="s">
        <v>42</v>
      </c>
      <c r="B11" s="6">
        <v>6</v>
      </c>
      <c r="C11" s="6">
        <v>0</v>
      </c>
      <c r="D11" s="6">
        <v>6</v>
      </c>
      <c r="E11" s="6">
        <v>232</v>
      </c>
      <c r="F11" s="6">
        <v>0</v>
      </c>
      <c r="G11" s="6">
        <v>232</v>
      </c>
      <c r="H11" s="6">
        <v>880</v>
      </c>
      <c r="I11" s="6">
        <v>0</v>
      </c>
      <c r="J11" s="6">
        <v>880</v>
      </c>
      <c r="K11" s="6">
        <v>48</v>
      </c>
      <c r="L11" s="6">
        <v>0</v>
      </c>
      <c r="M11" s="6">
        <v>48</v>
      </c>
    </row>
    <row r="12" spans="1:13" ht="15" customHeight="1" x14ac:dyDescent="0.25">
      <c r="A12" s="11" t="s">
        <v>41</v>
      </c>
      <c r="B12" s="6">
        <v>16</v>
      </c>
      <c r="C12" s="6">
        <v>0</v>
      </c>
      <c r="D12" s="6">
        <v>16</v>
      </c>
      <c r="E12" s="6">
        <v>500</v>
      </c>
      <c r="F12" s="6">
        <v>1</v>
      </c>
      <c r="G12" s="6">
        <v>501</v>
      </c>
      <c r="H12" s="6">
        <v>2880</v>
      </c>
      <c r="I12" s="6">
        <v>0</v>
      </c>
      <c r="J12" s="6">
        <v>2880</v>
      </c>
      <c r="K12" s="6">
        <v>179</v>
      </c>
      <c r="L12" s="6">
        <v>0</v>
      </c>
      <c r="M12" s="6">
        <v>179</v>
      </c>
    </row>
    <row r="13" spans="1:13" ht="15" customHeight="1" x14ac:dyDescent="0.25">
      <c r="A13" s="11" t="s">
        <v>40</v>
      </c>
      <c r="B13" s="6">
        <v>19</v>
      </c>
      <c r="C13" s="6">
        <v>0</v>
      </c>
      <c r="D13" s="6">
        <v>19</v>
      </c>
      <c r="E13" s="6">
        <v>205</v>
      </c>
      <c r="F13" s="6">
        <v>0</v>
      </c>
      <c r="G13" s="6">
        <v>205</v>
      </c>
      <c r="H13" s="6">
        <v>2030</v>
      </c>
      <c r="I13" s="6">
        <v>0</v>
      </c>
      <c r="J13" s="6">
        <v>2030</v>
      </c>
      <c r="K13" s="6">
        <v>78</v>
      </c>
      <c r="L13" s="6">
        <v>0</v>
      </c>
      <c r="M13" s="6">
        <v>78</v>
      </c>
    </row>
    <row r="14" spans="1:13" ht="15" customHeight="1" x14ac:dyDescent="0.25">
      <c r="A14" s="11" t="s">
        <v>39</v>
      </c>
      <c r="B14" s="6">
        <v>11</v>
      </c>
      <c r="C14" s="6">
        <v>0</v>
      </c>
      <c r="D14" s="6">
        <v>11</v>
      </c>
      <c r="E14" s="6">
        <v>838</v>
      </c>
      <c r="F14" s="6">
        <v>0</v>
      </c>
      <c r="G14" s="6">
        <v>838</v>
      </c>
      <c r="H14" s="6">
        <v>2640</v>
      </c>
      <c r="I14" s="6">
        <v>0</v>
      </c>
      <c r="J14" s="6">
        <v>2640</v>
      </c>
      <c r="K14" s="6">
        <v>71</v>
      </c>
      <c r="L14" s="6">
        <v>0</v>
      </c>
      <c r="M14" s="6">
        <v>71</v>
      </c>
    </row>
    <row r="15" spans="1:13" ht="15" customHeight="1" x14ac:dyDescent="0.25">
      <c r="A15" s="11" t="s">
        <v>38</v>
      </c>
      <c r="B15" s="6">
        <v>9</v>
      </c>
      <c r="C15" s="6">
        <v>0</v>
      </c>
      <c r="D15" s="6">
        <v>9</v>
      </c>
      <c r="E15" s="6">
        <v>215</v>
      </c>
      <c r="F15" s="6">
        <v>7</v>
      </c>
      <c r="G15" s="6">
        <v>222</v>
      </c>
      <c r="H15" s="6">
        <v>1328</v>
      </c>
      <c r="I15" s="6">
        <v>0</v>
      </c>
      <c r="J15" s="6">
        <v>1328</v>
      </c>
      <c r="K15" s="6">
        <v>45</v>
      </c>
      <c r="L15" s="6">
        <v>0</v>
      </c>
      <c r="M15" s="6">
        <v>45</v>
      </c>
    </row>
    <row r="16" spans="1:13" ht="15" customHeight="1" x14ac:dyDescent="0.25">
      <c r="A16" s="11" t="s">
        <v>59</v>
      </c>
      <c r="B16" s="6">
        <v>4</v>
      </c>
      <c r="C16" s="6">
        <v>1</v>
      </c>
      <c r="D16" s="6">
        <v>5</v>
      </c>
      <c r="E16" s="6">
        <v>87</v>
      </c>
      <c r="F16" s="6">
        <v>1</v>
      </c>
      <c r="G16" s="6">
        <v>88</v>
      </c>
      <c r="H16" s="6">
        <v>720</v>
      </c>
      <c r="I16" s="6">
        <v>120</v>
      </c>
      <c r="J16" s="6">
        <v>840</v>
      </c>
      <c r="K16" s="6">
        <v>22</v>
      </c>
      <c r="L16" s="6">
        <v>0</v>
      </c>
      <c r="M16" s="6">
        <v>22</v>
      </c>
    </row>
    <row r="17" spans="1:13" ht="15" customHeight="1" x14ac:dyDescent="0.25">
      <c r="A17" s="11" t="s">
        <v>37</v>
      </c>
      <c r="B17" s="6">
        <v>63</v>
      </c>
      <c r="C17" s="6">
        <v>0</v>
      </c>
      <c r="D17" s="6">
        <v>63</v>
      </c>
      <c r="E17" s="6">
        <v>1743</v>
      </c>
      <c r="F17" s="6">
        <v>0</v>
      </c>
      <c r="G17" s="6">
        <v>1743</v>
      </c>
      <c r="H17" s="6">
        <v>13326</v>
      </c>
      <c r="I17" s="6">
        <v>0</v>
      </c>
      <c r="J17" s="6">
        <v>13326</v>
      </c>
      <c r="K17" s="6">
        <v>808</v>
      </c>
      <c r="L17" s="6">
        <v>0</v>
      </c>
      <c r="M17" s="6">
        <v>808</v>
      </c>
    </row>
    <row r="18" spans="1:13" ht="15" customHeight="1" x14ac:dyDescent="0.25">
      <c r="A18" s="11" t="s">
        <v>36</v>
      </c>
      <c r="B18" s="6">
        <v>184</v>
      </c>
      <c r="C18" s="6">
        <v>0</v>
      </c>
      <c r="D18" s="6">
        <v>184</v>
      </c>
      <c r="E18" s="6">
        <v>3068</v>
      </c>
      <c r="F18" s="6">
        <v>0</v>
      </c>
      <c r="G18" s="6">
        <v>3068</v>
      </c>
      <c r="H18" s="6">
        <v>110948</v>
      </c>
      <c r="I18" s="6">
        <v>0</v>
      </c>
      <c r="J18" s="6">
        <v>110948</v>
      </c>
      <c r="K18" s="6">
        <v>2308</v>
      </c>
      <c r="L18" s="6">
        <v>0</v>
      </c>
      <c r="M18" s="6">
        <v>2308</v>
      </c>
    </row>
    <row r="19" spans="1:13" ht="15" customHeight="1" x14ac:dyDescent="0.25">
      <c r="A19" s="11" t="s">
        <v>35</v>
      </c>
      <c r="B19" s="6">
        <v>14</v>
      </c>
      <c r="C19" s="6">
        <v>1</v>
      </c>
      <c r="D19" s="6">
        <v>15</v>
      </c>
      <c r="E19" s="6">
        <v>471</v>
      </c>
      <c r="F19" s="6">
        <v>13</v>
      </c>
      <c r="G19" s="6">
        <v>484</v>
      </c>
      <c r="H19" s="6">
        <v>3202</v>
      </c>
      <c r="I19" s="6">
        <v>80</v>
      </c>
      <c r="J19" s="6">
        <v>3282</v>
      </c>
      <c r="K19" s="6">
        <v>286</v>
      </c>
      <c r="L19" s="6">
        <v>7</v>
      </c>
      <c r="M19" s="6">
        <v>293</v>
      </c>
    </row>
    <row r="20" spans="1:13" ht="15" customHeight="1" x14ac:dyDescent="0.25">
      <c r="A20" s="11" t="s">
        <v>51</v>
      </c>
      <c r="B20" s="6">
        <v>1</v>
      </c>
      <c r="C20" s="6">
        <v>0</v>
      </c>
      <c r="D20" s="6">
        <v>1</v>
      </c>
      <c r="E20" s="6">
        <v>19</v>
      </c>
      <c r="F20" s="6">
        <v>3</v>
      </c>
      <c r="G20" s="6">
        <v>22</v>
      </c>
      <c r="H20" s="6">
        <v>120</v>
      </c>
      <c r="I20" s="6">
        <v>0</v>
      </c>
      <c r="J20" s="6">
        <v>120</v>
      </c>
      <c r="K20" s="6">
        <v>3</v>
      </c>
      <c r="L20" s="6">
        <v>5</v>
      </c>
      <c r="M20" s="6">
        <v>8</v>
      </c>
    </row>
    <row r="21" spans="1:13" ht="15" customHeight="1" x14ac:dyDescent="0.25">
      <c r="A21" s="11" t="s">
        <v>34</v>
      </c>
      <c r="B21" s="6">
        <v>11</v>
      </c>
      <c r="C21" s="6">
        <v>2</v>
      </c>
      <c r="D21" s="6">
        <v>13</v>
      </c>
      <c r="E21" s="6">
        <v>244</v>
      </c>
      <c r="F21" s="6">
        <v>3</v>
      </c>
      <c r="G21" s="6">
        <v>247</v>
      </c>
      <c r="H21" s="6">
        <v>2638</v>
      </c>
      <c r="I21" s="6">
        <v>0</v>
      </c>
      <c r="J21" s="6">
        <v>2638</v>
      </c>
      <c r="K21" s="6">
        <v>127</v>
      </c>
      <c r="L21" s="6">
        <v>0</v>
      </c>
      <c r="M21" s="6">
        <v>127</v>
      </c>
    </row>
    <row r="22" spans="1:13" ht="15" customHeight="1" x14ac:dyDescent="0.25">
      <c r="A22" s="11" t="s">
        <v>33</v>
      </c>
      <c r="B22" s="6">
        <v>30</v>
      </c>
      <c r="C22" s="6">
        <v>0</v>
      </c>
      <c r="D22" s="6">
        <v>30</v>
      </c>
      <c r="E22" s="6">
        <v>722</v>
      </c>
      <c r="F22" s="6">
        <v>0</v>
      </c>
      <c r="G22" s="6">
        <v>722</v>
      </c>
      <c r="H22" s="6">
        <v>4978</v>
      </c>
      <c r="I22" s="6">
        <v>0</v>
      </c>
      <c r="J22" s="6">
        <v>4978</v>
      </c>
      <c r="K22" s="6">
        <v>341</v>
      </c>
      <c r="L22" s="6">
        <v>0</v>
      </c>
      <c r="M22" s="6">
        <v>341</v>
      </c>
    </row>
    <row r="23" spans="1:13" ht="15" customHeight="1" x14ac:dyDescent="0.25">
      <c r="A23" s="9" t="s">
        <v>32</v>
      </c>
      <c r="B23" s="8">
        <f>SUM(B24:B28)</f>
        <v>547</v>
      </c>
      <c r="C23" s="8">
        <f>SUM(C24:C28)</f>
        <v>2</v>
      </c>
      <c r="D23" s="8">
        <f>SUM(B23:C23)</f>
        <v>549</v>
      </c>
      <c r="E23" s="8">
        <f>SUM(E24:E28)</f>
        <v>13594</v>
      </c>
      <c r="F23" s="8">
        <f>SUM(F24:F28)</f>
        <v>37</v>
      </c>
      <c r="G23" s="8">
        <f>SUM(E23:F23)</f>
        <v>13631</v>
      </c>
      <c r="H23" s="8">
        <f>SUM(H24:H28)</f>
        <v>111239</v>
      </c>
      <c r="I23" s="8">
        <f>SUM(I24:I28)</f>
        <v>240</v>
      </c>
      <c r="J23" s="8">
        <f>SUM(H23:I23)</f>
        <v>111479</v>
      </c>
      <c r="K23" s="8">
        <f>SUM(K24:K28)</f>
        <v>3279</v>
      </c>
      <c r="L23" s="8">
        <f>SUM(L24:L28)</f>
        <v>2</v>
      </c>
      <c r="M23" s="8">
        <f>SUM(K23:L23)</f>
        <v>3281</v>
      </c>
    </row>
    <row r="24" spans="1:13" ht="15" customHeight="1" x14ac:dyDescent="0.25">
      <c r="A24" s="11" t="s">
        <v>31</v>
      </c>
      <c r="B24" s="6">
        <v>174</v>
      </c>
      <c r="C24" s="6">
        <v>2</v>
      </c>
      <c r="D24" s="6">
        <v>176</v>
      </c>
      <c r="E24" s="6">
        <v>3635</v>
      </c>
      <c r="F24" s="6">
        <v>37</v>
      </c>
      <c r="G24" s="6">
        <v>3672</v>
      </c>
      <c r="H24" s="6">
        <v>24645</v>
      </c>
      <c r="I24" s="6">
        <v>240</v>
      </c>
      <c r="J24" s="6">
        <v>24885</v>
      </c>
      <c r="K24" s="6">
        <v>737</v>
      </c>
      <c r="L24" s="6">
        <v>2</v>
      </c>
      <c r="M24" s="6">
        <v>739</v>
      </c>
    </row>
    <row r="25" spans="1:13" ht="15" customHeight="1" x14ac:dyDescent="0.25">
      <c r="A25" s="11" t="s">
        <v>30</v>
      </c>
      <c r="B25" s="6">
        <v>85</v>
      </c>
      <c r="C25" s="6">
        <v>0</v>
      </c>
      <c r="D25" s="6">
        <v>85</v>
      </c>
      <c r="E25" s="6">
        <v>2463</v>
      </c>
      <c r="F25" s="6">
        <v>0</v>
      </c>
      <c r="G25" s="6">
        <v>2463</v>
      </c>
      <c r="H25" s="6">
        <v>21369</v>
      </c>
      <c r="I25" s="6">
        <v>0</v>
      </c>
      <c r="J25" s="6">
        <v>21369</v>
      </c>
      <c r="K25" s="6">
        <v>447</v>
      </c>
      <c r="L25" s="6">
        <v>0</v>
      </c>
      <c r="M25" s="6">
        <v>447</v>
      </c>
    </row>
    <row r="26" spans="1:13" ht="15" customHeight="1" x14ac:dyDescent="0.25">
      <c r="A26" s="11" t="s">
        <v>29</v>
      </c>
      <c r="B26" s="6">
        <v>56</v>
      </c>
      <c r="C26" s="6">
        <v>0</v>
      </c>
      <c r="D26" s="6">
        <v>56</v>
      </c>
      <c r="E26" s="6">
        <v>1625</v>
      </c>
      <c r="F26" s="6">
        <v>0</v>
      </c>
      <c r="G26" s="6">
        <v>1625</v>
      </c>
      <c r="H26" s="6">
        <v>12813</v>
      </c>
      <c r="I26" s="6">
        <v>0</v>
      </c>
      <c r="J26" s="6">
        <v>12813</v>
      </c>
      <c r="K26" s="6">
        <v>654</v>
      </c>
      <c r="L26" s="6">
        <v>0</v>
      </c>
      <c r="M26" s="6">
        <v>654</v>
      </c>
    </row>
    <row r="27" spans="1:13" ht="15" customHeight="1" x14ac:dyDescent="0.25">
      <c r="A27" s="11" t="s">
        <v>28</v>
      </c>
      <c r="B27" s="6">
        <v>82</v>
      </c>
      <c r="C27" s="6">
        <v>0</v>
      </c>
      <c r="D27" s="6">
        <v>82</v>
      </c>
      <c r="E27" s="6">
        <v>1836</v>
      </c>
      <c r="F27" s="6">
        <v>0</v>
      </c>
      <c r="G27" s="6">
        <v>1836</v>
      </c>
      <c r="H27" s="6">
        <v>22412</v>
      </c>
      <c r="I27" s="6">
        <v>0</v>
      </c>
      <c r="J27" s="6">
        <v>22412</v>
      </c>
      <c r="K27" s="6">
        <v>841</v>
      </c>
      <c r="L27" s="6">
        <v>0</v>
      </c>
      <c r="M27" s="6">
        <v>841</v>
      </c>
    </row>
    <row r="28" spans="1:13" ht="15" customHeight="1" x14ac:dyDescent="0.25">
      <c r="A28" s="11" t="s">
        <v>27</v>
      </c>
      <c r="B28" s="6">
        <v>150</v>
      </c>
      <c r="C28" s="6">
        <v>0</v>
      </c>
      <c r="D28" s="6">
        <v>150</v>
      </c>
      <c r="E28" s="6">
        <v>4035</v>
      </c>
      <c r="F28" s="6">
        <v>0</v>
      </c>
      <c r="G28" s="6">
        <v>4035</v>
      </c>
      <c r="H28" s="6">
        <v>30000</v>
      </c>
      <c r="I28" s="6">
        <v>0</v>
      </c>
      <c r="J28" s="6">
        <v>30000</v>
      </c>
      <c r="K28" s="6">
        <v>600</v>
      </c>
      <c r="L28" s="6">
        <v>0</v>
      </c>
      <c r="M28" s="6">
        <v>600</v>
      </c>
    </row>
    <row r="29" spans="1:13" ht="15" customHeight="1" x14ac:dyDescent="0.25">
      <c r="A29" s="9" t="s">
        <v>26</v>
      </c>
      <c r="B29" s="8">
        <f>SUM(B30:B37)</f>
        <v>53</v>
      </c>
      <c r="C29" s="8">
        <f>SUM(C30:C37)</f>
        <v>15</v>
      </c>
      <c r="D29" s="8">
        <f>SUM(B29:C29)</f>
        <v>68</v>
      </c>
      <c r="E29" s="8">
        <f>SUM(E30:E37)</f>
        <v>1227</v>
      </c>
      <c r="F29" s="8">
        <f>SUM(F30:F37)</f>
        <v>11</v>
      </c>
      <c r="G29" s="8">
        <f>SUM(E29:F29)</f>
        <v>1238</v>
      </c>
      <c r="H29" s="8">
        <f>SUM(H30:H37)</f>
        <v>10672</v>
      </c>
      <c r="I29" s="8">
        <f>SUM(I30:I37)</f>
        <v>400</v>
      </c>
      <c r="J29" s="8">
        <f>SUM(H29:I29)</f>
        <v>11072</v>
      </c>
      <c r="K29" s="8">
        <f>SUM(K30:K37)</f>
        <v>503</v>
      </c>
      <c r="L29" s="8">
        <f>SUM(L30:L37)</f>
        <v>3</v>
      </c>
      <c r="M29" s="8">
        <f>SUM(K29:L29)</f>
        <v>506</v>
      </c>
    </row>
    <row r="30" spans="1:13" ht="15" customHeight="1" x14ac:dyDescent="0.25">
      <c r="A30" s="11" t="s">
        <v>54</v>
      </c>
      <c r="B30" s="6">
        <v>4</v>
      </c>
      <c r="C30" s="6">
        <v>0</v>
      </c>
      <c r="D30" s="6">
        <v>4</v>
      </c>
      <c r="E30" s="6">
        <v>17</v>
      </c>
      <c r="F30" s="6">
        <v>0</v>
      </c>
      <c r="G30" s="6">
        <v>17</v>
      </c>
      <c r="H30" s="6">
        <v>120</v>
      </c>
      <c r="I30" s="6">
        <v>0</v>
      </c>
      <c r="J30" s="6">
        <v>120</v>
      </c>
      <c r="K30" s="6">
        <v>3</v>
      </c>
      <c r="L30" s="6">
        <v>0</v>
      </c>
      <c r="M30" s="6">
        <v>3</v>
      </c>
    </row>
    <row r="31" spans="1:13" ht="15" customHeight="1" x14ac:dyDescent="0.25">
      <c r="A31" s="11" t="s">
        <v>25</v>
      </c>
      <c r="B31" s="6">
        <v>15</v>
      </c>
      <c r="C31" s="6">
        <v>0</v>
      </c>
      <c r="D31" s="6">
        <v>15</v>
      </c>
      <c r="E31" s="6">
        <v>247</v>
      </c>
      <c r="F31" s="6">
        <v>0</v>
      </c>
      <c r="G31" s="6">
        <v>247</v>
      </c>
      <c r="H31" s="6">
        <v>3077</v>
      </c>
      <c r="I31" s="6">
        <v>0</v>
      </c>
      <c r="J31" s="6">
        <v>3077</v>
      </c>
      <c r="K31" s="6">
        <v>189</v>
      </c>
      <c r="L31" s="6">
        <v>0</v>
      </c>
      <c r="M31" s="6">
        <v>189</v>
      </c>
    </row>
    <row r="32" spans="1:13" ht="15" customHeight="1" x14ac:dyDescent="0.25">
      <c r="A32" s="11" t="s">
        <v>65</v>
      </c>
      <c r="B32" s="6">
        <v>5</v>
      </c>
      <c r="C32" s="6">
        <v>0</v>
      </c>
      <c r="D32" s="6">
        <v>5</v>
      </c>
      <c r="E32" s="6">
        <v>354</v>
      </c>
      <c r="F32" s="6">
        <v>0</v>
      </c>
      <c r="G32" s="6">
        <v>354</v>
      </c>
      <c r="H32" s="6">
        <v>600</v>
      </c>
      <c r="I32" s="6">
        <v>0</v>
      </c>
      <c r="J32" s="6">
        <v>600</v>
      </c>
      <c r="K32" s="6">
        <v>29</v>
      </c>
      <c r="L32" s="6">
        <v>1</v>
      </c>
      <c r="M32" s="6">
        <v>30</v>
      </c>
    </row>
    <row r="33" spans="1:13" ht="15" customHeight="1" x14ac:dyDescent="0.25">
      <c r="A33" s="11" t="s">
        <v>52</v>
      </c>
      <c r="B33" s="6">
        <v>12</v>
      </c>
      <c r="C33" s="6">
        <v>0</v>
      </c>
      <c r="D33" s="6">
        <v>12</v>
      </c>
      <c r="E33" s="6">
        <v>241</v>
      </c>
      <c r="F33" s="6">
        <v>10</v>
      </c>
      <c r="G33" s="6">
        <v>251</v>
      </c>
      <c r="H33" s="6">
        <v>2238</v>
      </c>
      <c r="I33" s="6">
        <v>0</v>
      </c>
      <c r="J33" s="6">
        <v>2238</v>
      </c>
      <c r="K33" s="6">
        <v>141</v>
      </c>
      <c r="L33" s="6">
        <v>0</v>
      </c>
      <c r="M33" s="6">
        <v>141</v>
      </c>
    </row>
    <row r="34" spans="1:13" ht="15" customHeight="1" x14ac:dyDescent="0.25">
      <c r="A34" s="11" t="s">
        <v>66</v>
      </c>
      <c r="B34" s="6">
        <v>0</v>
      </c>
      <c r="C34" s="6">
        <v>15</v>
      </c>
      <c r="D34" s="6">
        <v>15</v>
      </c>
      <c r="E34" s="6">
        <v>94</v>
      </c>
      <c r="F34" s="6">
        <v>1</v>
      </c>
      <c r="G34" s="6">
        <v>95</v>
      </c>
      <c r="H34" s="6">
        <v>0</v>
      </c>
      <c r="I34" s="6">
        <v>400</v>
      </c>
      <c r="J34" s="6">
        <v>400</v>
      </c>
      <c r="K34" s="6">
        <v>29</v>
      </c>
      <c r="L34" s="6">
        <v>1</v>
      </c>
      <c r="M34" s="6">
        <v>30</v>
      </c>
    </row>
    <row r="35" spans="1:13" ht="15" customHeight="1" x14ac:dyDescent="0.25">
      <c r="A35" s="11" t="s">
        <v>64</v>
      </c>
      <c r="B35" s="6">
        <v>3</v>
      </c>
      <c r="C35" s="6">
        <v>0</v>
      </c>
      <c r="D35" s="6">
        <v>3</v>
      </c>
      <c r="E35" s="6">
        <v>38</v>
      </c>
      <c r="F35" s="6">
        <v>0</v>
      </c>
      <c r="G35" s="6">
        <v>38</v>
      </c>
      <c r="H35" s="6">
        <v>305</v>
      </c>
      <c r="I35" s="6">
        <v>0</v>
      </c>
      <c r="J35" s="6">
        <v>305</v>
      </c>
      <c r="K35" s="6">
        <v>11</v>
      </c>
      <c r="L35" s="6">
        <v>0</v>
      </c>
      <c r="M35" s="6">
        <v>11</v>
      </c>
    </row>
    <row r="36" spans="1:13" ht="15" customHeight="1" x14ac:dyDescent="0.25">
      <c r="A36" s="11" t="s">
        <v>58</v>
      </c>
      <c r="B36" s="6">
        <v>5</v>
      </c>
      <c r="C36" s="6">
        <v>0</v>
      </c>
      <c r="D36" s="6">
        <v>5</v>
      </c>
      <c r="E36" s="6">
        <v>72</v>
      </c>
      <c r="F36" s="6">
        <v>0</v>
      </c>
      <c r="G36" s="6">
        <v>72</v>
      </c>
      <c r="H36" s="6">
        <v>2232</v>
      </c>
      <c r="I36" s="6">
        <v>0</v>
      </c>
      <c r="J36" s="6">
        <v>2232</v>
      </c>
      <c r="K36" s="6">
        <v>34</v>
      </c>
      <c r="L36" s="6">
        <v>1</v>
      </c>
      <c r="M36" s="6">
        <v>35</v>
      </c>
    </row>
    <row r="37" spans="1:13" ht="15" customHeight="1" x14ac:dyDescent="0.25">
      <c r="A37" s="11" t="s">
        <v>24</v>
      </c>
      <c r="B37" s="6">
        <v>9</v>
      </c>
      <c r="C37" s="6">
        <v>0</v>
      </c>
      <c r="D37" s="6">
        <v>9</v>
      </c>
      <c r="E37" s="6">
        <v>164</v>
      </c>
      <c r="F37" s="6">
        <v>0</v>
      </c>
      <c r="G37" s="6">
        <v>164</v>
      </c>
      <c r="H37" s="6">
        <v>2100</v>
      </c>
      <c r="I37" s="6">
        <v>0</v>
      </c>
      <c r="J37" s="6">
        <v>2100</v>
      </c>
      <c r="K37" s="6">
        <v>67</v>
      </c>
      <c r="L37" s="6">
        <v>0</v>
      </c>
      <c r="M37" s="6">
        <v>67</v>
      </c>
    </row>
    <row r="38" spans="1:13" ht="15" customHeight="1" x14ac:dyDescent="0.25">
      <c r="A38" s="9" t="s">
        <v>23</v>
      </c>
      <c r="B38" s="8">
        <f>SUM(B39:B73)</f>
        <v>94</v>
      </c>
      <c r="C38" s="8">
        <f>SUM(C39:C73)</f>
        <v>16</v>
      </c>
      <c r="D38" s="8">
        <f>SUM(D39:D73)</f>
        <v>110</v>
      </c>
      <c r="E38" s="8">
        <f>SUM(E39:E73)</f>
        <v>3270</v>
      </c>
      <c r="F38" s="8">
        <f t="shared" ref="F38:M38" si="1">SUM(F39:F73)</f>
        <v>186</v>
      </c>
      <c r="G38" s="8">
        <f t="shared" si="1"/>
        <v>3456</v>
      </c>
      <c r="H38" s="8">
        <f t="shared" si="1"/>
        <v>16634</v>
      </c>
      <c r="I38" s="8">
        <f t="shared" si="1"/>
        <v>2210</v>
      </c>
      <c r="J38" s="8">
        <f t="shared" si="1"/>
        <v>18844</v>
      </c>
      <c r="K38" s="8">
        <f t="shared" si="1"/>
        <v>1829</v>
      </c>
      <c r="L38" s="8">
        <f t="shared" si="1"/>
        <v>232</v>
      </c>
      <c r="M38" s="8">
        <f t="shared" si="1"/>
        <v>2061</v>
      </c>
    </row>
    <row r="39" spans="1:13" ht="15" customHeight="1" x14ac:dyDescent="0.25">
      <c r="A39" s="11" t="s">
        <v>67</v>
      </c>
      <c r="B39" s="6">
        <v>1</v>
      </c>
      <c r="C39" s="6">
        <v>0</v>
      </c>
      <c r="D39" s="6">
        <v>1</v>
      </c>
      <c r="E39" s="6">
        <v>7</v>
      </c>
      <c r="F39" s="6">
        <v>0</v>
      </c>
      <c r="G39" s="6">
        <v>7</v>
      </c>
      <c r="H39" s="6">
        <v>50</v>
      </c>
      <c r="I39" s="6">
        <v>0</v>
      </c>
      <c r="J39" s="6">
        <v>50</v>
      </c>
      <c r="K39" s="6">
        <v>5</v>
      </c>
      <c r="L39" s="6">
        <v>0</v>
      </c>
      <c r="M39" s="6">
        <v>5</v>
      </c>
    </row>
    <row r="40" spans="1:13" ht="15" customHeight="1" x14ac:dyDescent="0.25">
      <c r="A40" s="11" t="s">
        <v>22</v>
      </c>
      <c r="B40" s="6">
        <v>1</v>
      </c>
      <c r="C40" s="6">
        <v>1</v>
      </c>
      <c r="D40" s="6">
        <v>2</v>
      </c>
      <c r="E40" s="6">
        <v>104</v>
      </c>
      <c r="F40" s="6">
        <v>1</v>
      </c>
      <c r="G40" s="6">
        <v>105</v>
      </c>
      <c r="H40" s="6">
        <v>360</v>
      </c>
      <c r="I40" s="6">
        <v>386</v>
      </c>
      <c r="J40" s="6">
        <v>746</v>
      </c>
      <c r="K40" s="6">
        <v>26</v>
      </c>
      <c r="L40" s="6">
        <v>0</v>
      </c>
      <c r="M40" s="6">
        <v>26</v>
      </c>
    </row>
    <row r="41" spans="1:13" ht="15" customHeight="1" x14ac:dyDescent="0.25">
      <c r="A41" s="11" t="s">
        <v>69</v>
      </c>
      <c r="B41" s="6">
        <v>0</v>
      </c>
      <c r="C41" s="6">
        <v>1</v>
      </c>
      <c r="D41" s="6">
        <v>1</v>
      </c>
      <c r="E41" s="6">
        <v>34</v>
      </c>
      <c r="F41" s="6">
        <v>0</v>
      </c>
      <c r="G41" s="6">
        <v>34</v>
      </c>
      <c r="H41" s="6">
        <v>0</v>
      </c>
      <c r="I41" s="6">
        <v>163</v>
      </c>
      <c r="J41" s="6">
        <v>163</v>
      </c>
      <c r="K41" s="6">
        <v>20</v>
      </c>
      <c r="L41" s="6">
        <v>11</v>
      </c>
      <c r="M41" s="6">
        <v>31</v>
      </c>
    </row>
    <row r="42" spans="1:13" ht="15" customHeight="1" x14ac:dyDescent="0.25">
      <c r="A42" s="11" t="s">
        <v>21</v>
      </c>
      <c r="B42" s="6">
        <v>4</v>
      </c>
      <c r="C42" s="6">
        <v>0</v>
      </c>
      <c r="D42" s="6">
        <v>4</v>
      </c>
      <c r="E42" s="6">
        <v>117</v>
      </c>
      <c r="F42" s="6">
        <v>0</v>
      </c>
      <c r="G42" s="6">
        <v>117</v>
      </c>
      <c r="H42" s="6">
        <v>120</v>
      </c>
      <c r="I42" s="6">
        <v>570</v>
      </c>
      <c r="J42" s="6">
        <v>690</v>
      </c>
      <c r="K42" s="6">
        <v>123</v>
      </c>
      <c r="L42" s="6">
        <v>0</v>
      </c>
      <c r="M42" s="6">
        <v>123</v>
      </c>
    </row>
    <row r="43" spans="1:13" ht="15" customHeight="1" x14ac:dyDescent="0.25">
      <c r="A43" s="11" t="s">
        <v>20</v>
      </c>
      <c r="B43" s="6">
        <v>1</v>
      </c>
      <c r="C43" s="6">
        <v>0</v>
      </c>
      <c r="D43" s="6">
        <v>1</v>
      </c>
      <c r="E43" s="6">
        <v>6</v>
      </c>
      <c r="F43" s="6">
        <v>2</v>
      </c>
      <c r="G43" s="6">
        <v>8</v>
      </c>
      <c r="H43" s="6">
        <v>126</v>
      </c>
      <c r="I43" s="6">
        <v>0</v>
      </c>
      <c r="J43" s="6">
        <v>126</v>
      </c>
      <c r="K43" s="6">
        <v>14</v>
      </c>
      <c r="L43" s="6">
        <v>0</v>
      </c>
      <c r="M43" s="6">
        <v>14</v>
      </c>
    </row>
    <row r="44" spans="1:13" ht="15" customHeight="1" x14ac:dyDescent="0.25">
      <c r="A44" s="11" t="s">
        <v>50</v>
      </c>
      <c r="B44" s="6">
        <v>1</v>
      </c>
      <c r="C44" s="6">
        <v>0</v>
      </c>
      <c r="D44" s="6">
        <v>1</v>
      </c>
      <c r="E44" s="6">
        <v>15</v>
      </c>
      <c r="F44" s="6">
        <v>7</v>
      </c>
      <c r="G44" s="6">
        <v>22</v>
      </c>
      <c r="H44" s="6">
        <v>120</v>
      </c>
      <c r="I44" s="6">
        <v>0</v>
      </c>
      <c r="J44" s="6">
        <v>120</v>
      </c>
      <c r="K44" s="6">
        <v>25</v>
      </c>
      <c r="L44" s="6">
        <v>5</v>
      </c>
      <c r="M44" s="6">
        <v>30</v>
      </c>
    </row>
    <row r="45" spans="1:13" ht="15" customHeight="1" x14ac:dyDescent="0.25">
      <c r="A45" s="11" t="s">
        <v>56</v>
      </c>
      <c r="B45" s="6">
        <v>0</v>
      </c>
      <c r="C45" s="6">
        <v>1</v>
      </c>
      <c r="D45" s="6">
        <v>1</v>
      </c>
      <c r="E45" s="6">
        <v>19</v>
      </c>
      <c r="F45" s="6">
        <v>0</v>
      </c>
      <c r="G45" s="6">
        <v>19</v>
      </c>
      <c r="H45" s="6">
        <v>120</v>
      </c>
      <c r="I45" s="6">
        <v>0</v>
      </c>
      <c r="J45" s="6">
        <v>120</v>
      </c>
      <c r="K45" s="6">
        <v>15</v>
      </c>
      <c r="L45" s="6">
        <v>0</v>
      </c>
      <c r="M45" s="6">
        <v>15</v>
      </c>
    </row>
    <row r="46" spans="1:13" ht="13.5" customHeight="1" x14ac:dyDescent="0.25">
      <c r="A46" s="11" t="s">
        <v>49</v>
      </c>
      <c r="B46" s="5">
        <v>0</v>
      </c>
      <c r="C46" s="5">
        <v>1</v>
      </c>
      <c r="D46" s="6">
        <v>1</v>
      </c>
      <c r="E46" s="5">
        <v>11</v>
      </c>
      <c r="F46" s="5">
        <v>25</v>
      </c>
      <c r="G46" s="6">
        <v>36</v>
      </c>
      <c r="H46" s="5">
        <v>0</v>
      </c>
      <c r="I46" s="5">
        <v>138</v>
      </c>
      <c r="J46" s="6">
        <v>138</v>
      </c>
      <c r="K46" s="5">
        <v>12</v>
      </c>
      <c r="L46" s="5">
        <v>1</v>
      </c>
      <c r="M46" s="6">
        <v>13</v>
      </c>
    </row>
    <row r="47" spans="1:13" ht="15" customHeight="1" x14ac:dyDescent="0.25">
      <c r="A47" s="11" t="s">
        <v>19</v>
      </c>
      <c r="B47" s="6">
        <v>1</v>
      </c>
      <c r="C47" s="6">
        <v>0</v>
      </c>
      <c r="D47" s="6">
        <v>1</v>
      </c>
      <c r="E47" s="6">
        <v>70</v>
      </c>
      <c r="F47" s="6">
        <v>0</v>
      </c>
      <c r="G47" s="6">
        <v>70</v>
      </c>
      <c r="H47" s="6">
        <v>240</v>
      </c>
      <c r="I47" s="6">
        <v>0</v>
      </c>
      <c r="J47" s="6">
        <v>240</v>
      </c>
      <c r="K47" s="6">
        <v>13</v>
      </c>
      <c r="L47" s="6">
        <v>1</v>
      </c>
      <c r="M47" s="6">
        <v>14</v>
      </c>
    </row>
    <row r="48" spans="1:13" ht="15" customHeight="1" x14ac:dyDescent="0.25">
      <c r="A48" s="11" t="s">
        <v>18</v>
      </c>
      <c r="B48" s="6">
        <v>1</v>
      </c>
      <c r="C48" s="6">
        <v>0</v>
      </c>
      <c r="D48" s="6">
        <v>1</v>
      </c>
      <c r="E48" s="6">
        <v>12</v>
      </c>
      <c r="F48" s="6">
        <v>20</v>
      </c>
      <c r="G48" s="6">
        <v>32</v>
      </c>
      <c r="H48" s="6">
        <v>120</v>
      </c>
      <c r="I48" s="6">
        <v>120</v>
      </c>
      <c r="J48" s="6">
        <v>240</v>
      </c>
      <c r="K48" s="6">
        <v>6</v>
      </c>
      <c r="L48" s="6">
        <v>6</v>
      </c>
      <c r="M48" s="6">
        <v>12</v>
      </c>
    </row>
    <row r="49" spans="1:13" ht="15" customHeight="1" x14ac:dyDescent="0.25">
      <c r="A49" s="11" t="s">
        <v>57</v>
      </c>
      <c r="B49" s="6">
        <v>15</v>
      </c>
      <c r="C49" s="6">
        <v>0</v>
      </c>
      <c r="D49" s="6">
        <v>15</v>
      </c>
      <c r="E49" s="6">
        <v>228</v>
      </c>
      <c r="F49" s="6">
        <v>0</v>
      </c>
      <c r="G49" s="6">
        <v>228</v>
      </c>
      <c r="H49" s="6">
        <v>3600</v>
      </c>
      <c r="I49" s="6">
        <v>0</v>
      </c>
      <c r="J49" s="6">
        <v>3600</v>
      </c>
      <c r="K49" s="6">
        <v>96</v>
      </c>
      <c r="L49" s="6">
        <v>0</v>
      </c>
      <c r="M49" s="6">
        <v>96</v>
      </c>
    </row>
    <row r="50" spans="1:13" ht="15" customHeight="1" x14ac:dyDescent="0.25">
      <c r="A50" s="11" t="s">
        <v>63</v>
      </c>
      <c r="B50" s="6">
        <v>1</v>
      </c>
      <c r="C50" s="6">
        <v>0</v>
      </c>
      <c r="D50" s="6">
        <v>1</v>
      </c>
      <c r="E50" s="6">
        <v>83</v>
      </c>
      <c r="F50" s="6">
        <v>0</v>
      </c>
      <c r="G50" s="6">
        <v>83</v>
      </c>
      <c r="H50" s="6">
        <v>170</v>
      </c>
      <c r="I50" s="6">
        <v>0</v>
      </c>
      <c r="J50" s="6">
        <v>170</v>
      </c>
      <c r="K50" s="6">
        <v>36</v>
      </c>
      <c r="L50" s="6">
        <v>0</v>
      </c>
      <c r="M50" s="6">
        <v>36</v>
      </c>
    </row>
    <row r="51" spans="1:13" ht="15" customHeight="1" x14ac:dyDescent="0.25">
      <c r="A51" s="11" t="s">
        <v>68</v>
      </c>
      <c r="B51" s="6">
        <v>8</v>
      </c>
      <c r="C51" s="6">
        <v>0</v>
      </c>
      <c r="D51" s="6">
        <v>8</v>
      </c>
      <c r="E51" s="6">
        <v>154</v>
      </c>
      <c r="F51" s="6">
        <v>19</v>
      </c>
      <c r="G51" s="6">
        <v>173</v>
      </c>
      <c r="H51" s="6">
        <v>1058</v>
      </c>
      <c r="I51" s="6">
        <v>0</v>
      </c>
      <c r="J51" s="6">
        <v>1058</v>
      </c>
      <c r="K51" s="6">
        <v>96</v>
      </c>
      <c r="L51" s="6">
        <v>15</v>
      </c>
      <c r="M51" s="6">
        <v>111</v>
      </c>
    </row>
    <row r="52" spans="1:13" ht="15" customHeight="1" x14ac:dyDescent="0.25">
      <c r="A52" s="11" t="s">
        <v>61</v>
      </c>
      <c r="B52" s="6">
        <v>1</v>
      </c>
      <c r="C52" s="6">
        <v>2</v>
      </c>
      <c r="D52" s="6">
        <v>3</v>
      </c>
      <c r="E52" s="6">
        <v>65</v>
      </c>
      <c r="F52" s="6">
        <v>10</v>
      </c>
      <c r="G52" s="6">
        <v>75</v>
      </c>
      <c r="H52" s="6">
        <v>137</v>
      </c>
      <c r="I52" s="6">
        <v>359</v>
      </c>
      <c r="J52" s="6">
        <v>496</v>
      </c>
      <c r="K52" s="6">
        <v>52</v>
      </c>
      <c r="L52" s="6">
        <v>12</v>
      </c>
      <c r="M52" s="6">
        <v>64</v>
      </c>
    </row>
    <row r="53" spans="1:13" ht="15" customHeight="1" x14ac:dyDescent="0.25">
      <c r="A53" s="11" t="s">
        <v>62</v>
      </c>
      <c r="B53" s="6">
        <v>1</v>
      </c>
      <c r="C53" s="6">
        <v>0</v>
      </c>
      <c r="D53" s="6">
        <v>1</v>
      </c>
      <c r="E53" s="6">
        <v>10</v>
      </c>
      <c r="F53" s="6">
        <v>1</v>
      </c>
      <c r="G53" s="6">
        <v>11</v>
      </c>
      <c r="H53" s="6">
        <v>80</v>
      </c>
      <c r="I53" s="6">
        <v>0</v>
      </c>
      <c r="J53" s="6">
        <v>80</v>
      </c>
      <c r="K53" s="6">
        <v>4</v>
      </c>
      <c r="L53" s="6">
        <v>0</v>
      </c>
      <c r="M53" s="6">
        <v>4</v>
      </c>
    </row>
    <row r="54" spans="1:13" ht="15" customHeight="1" x14ac:dyDescent="0.25">
      <c r="A54" s="11" t="s">
        <v>17</v>
      </c>
      <c r="B54" s="6">
        <v>18</v>
      </c>
      <c r="C54" s="6">
        <v>0</v>
      </c>
      <c r="D54" s="6">
        <v>18</v>
      </c>
      <c r="E54" s="6">
        <v>351</v>
      </c>
      <c r="F54" s="6">
        <v>7</v>
      </c>
      <c r="G54" s="6">
        <v>358</v>
      </c>
      <c r="H54" s="6">
        <v>3490</v>
      </c>
      <c r="I54" s="6">
        <v>0</v>
      </c>
      <c r="J54" s="6">
        <v>3490</v>
      </c>
      <c r="K54" s="6">
        <v>137</v>
      </c>
      <c r="L54" s="6">
        <v>0</v>
      </c>
      <c r="M54" s="6">
        <v>137</v>
      </c>
    </row>
    <row r="55" spans="1:13" ht="15" customHeight="1" x14ac:dyDescent="0.25">
      <c r="A55" s="11" t="s">
        <v>16</v>
      </c>
      <c r="B55" s="6">
        <v>1</v>
      </c>
      <c r="C55" s="6">
        <v>0</v>
      </c>
      <c r="D55" s="6">
        <v>1</v>
      </c>
      <c r="E55" s="6">
        <v>33</v>
      </c>
      <c r="F55" s="6">
        <v>0</v>
      </c>
      <c r="G55" s="6">
        <v>33</v>
      </c>
      <c r="H55" s="6">
        <v>156</v>
      </c>
      <c r="I55" s="6">
        <v>0</v>
      </c>
      <c r="J55" s="6">
        <v>156</v>
      </c>
      <c r="K55" s="6">
        <v>16</v>
      </c>
      <c r="L55" s="6">
        <v>1</v>
      </c>
      <c r="M55" s="6">
        <v>17</v>
      </c>
    </row>
    <row r="56" spans="1:13" ht="15" customHeight="1" x14ac:dyDescent="0.25">
      <c r="A56" s="11" t="s">
        <v>53</v>
      </c>
      <c r="B56" s="6">
        <v>1</v>
      </c>
      <c r="C56" s="6">
        <v>0</v>
      </c>
      <c r="D56" s="6">
        <v>1</v>
      </c>
      <c r="E56" s="6">
        <v>22</v>
      </c>
      <c r="F56" s="6">
        <v>12</v>
      </c>
      <c r="G56" s="6">
        <v>34</v>
      </c>
      <c r="H56" s="6">
        <v>126</v>
      </c>
      <c r="I56" s="6">
        <v>0</v>
      </c>
      <c r="J56" s="6">
        <v>126</v>
      </c>
      <c r="K56" s="6">
        <v>15</v>
      </c>
      <c r="L56" s="6">
        <v>8</v>
      </c>
      <c r="M56" s="6">
        <v>23</v>
      </c>
    </row>
    <row r="57" spans="1:13" ht="15" customHeight="1" x14ac:dyDescent="0.25">
      <c r="A57" s="11" t="s">
        <v>72</v>
      </c>
      <c r="B57" s="6">
        <v>1</v>
      </c>
      <c r="C57" s="6">
        <v>0</v>
      </c>
      <c r="D57" s="6">
        <v>1</v>
      </c>
      <c r="E57" s="6">
        <v>101</v>
      </c>
      <c r="F57" s="6">
        <v>0</v>
      </c>
      <c r="G57" s="6">
        <v>101</v>
      </c>
      <c r="H57" s="6">
        <v>120</v>
      </c>
      <c r="I57" s="6">
        <v>0</v>
      </c>
      <c r="J57" s="6">
        <v>120</v>
      </c>
      <c r="K57" s="6">
        <v>12</v>
      </c>
      <c r="L57" s="6">
        <v>0</v>
      </c>
      <c r="M57" s="6">
        <v>12</v>
      </c>
    </row>
    <row r="58" spans="1:13" ht="15" customHeight="1" x14ac:dyDescent="0.25">
      <c r="A58" s="11" t="s">
        <v>48</v>
      </c>
      <c r="B58" s="6">
        <v>1</v>
      </c>
      <c r="C58" s="6">
        <v>0</v>
      </c>
      <c r="D58" s="6">
        <v>1</v>
      </c>
      <c r="E58" s="6">
        <v>20</v>
      </c>
      <c r="F58" s="6">
        <v>0</v>
      </c>
      <c r="G58" s="6">
        <v>20</v>
      </c>
      <c r="H58" s="6">
        <v>132</v>
      </c>
      <c r="I58" s="6">
        <v>0</v>
      </c>
      <c r="J58" s="6">
        <v>132</v>
      </c>
      <c r="K58" s="6">
        <v>14</v>
      </c>
      <c r="L58" s="6">
        <v>0</v>
      </c>
      <c r="M58" s="6">
        <v>14</v>
      </c>
    </row>
    <row r="59" spans="1:13" ht="15" customHeight="1" x14ac:dyDescent="0.25">
      <c r="A59" s="11" t="s">
        <v>47</v>
      </c>
      <c r="B59" s="6">
        <v>1</v>
      </c>
      <c r="C59" s="6">
        <v>0</v>
      </c>
      <c r="D59" s="6">
        <v>1</v>
      </c>
      <c r="E59" s="6">
        <v>2</v>
      </c>
      <c r="F59" s="6">
        <v>0</v>
      </c>
      <c r="G59" s="6">
        <v>2</v>
      </c>
      <c r="H59" s="6">
        <v>170</v>
      </c>
      <c r="I59" s="6">
        <v>0</v>
      </c>
      <c r="J59" s="6">
        <v>170</v>
      </c>
      <c r="K59" s="6">
        <v>9</v>
      </c>
      <c r="L59" s="6">
        <v>0</v>
      </c>
      <c r="M59" s="6">
        <v>9</v>
      </c>
    </row>
    <row r="60" spans="1:13" ht="15" customHeight="1" x14ac:dyDescent="0.25">
      <c r="A60" s="11" t="s">
        <v>73</v>
      </c>
      <c r="B60" s="6">
        <v>1</v>
      </c>
      <c r="C60" s="6">
        <v>0</v>
      </c>
      <c r="D60" s="6">
        <v>1</v>
      </c>
      <c r="E60" s="6">
        <v>39</v>
      </c>
      <c r="F60" s="6">
        <v>0</v>
      </c>
      <c r="G60" s="6">
        <v>39</v>
      </c>
      <c r="H60" s="6">
        <v>120</v>
      </c>
      <c r="I60" s="6">
        <v>0</v>
      </c>
      <c r="J60" s="6">
        <v>120</v>
      </c>
      <c r="K60" s="6">
        <v>11</v>
      </c>
      <c r="L60" s="6">
        <v>2</v>
      </c>
      <c r="M60" s="6">
        <v>13</v>
      </c>
    </row>
    <row r="61" spans="1:13" ht="15" customHeight="1" x14ac:dyDescent="0.25">
      <c r="A61" s="11" t="s">
        <v>46</v>
      </c>
      <c r="B61" s="6">
        <v>1</v>
      </c>
      <c r="C61" s="6">
        <v>0</v>
      </c>
      <c r="D61" s="6">
        <v>1</v>
      </c>
      <c r="E61" s="6">
        <v>9</v>
      </c>
      <c r="F61" s="6">
        <v>0</v>
      </c>
      <c r="G61" s="6">
        <v>9</v>
      </c>
      <c r="H61" s="6">
        <v>240</v>
      </c>
      <c r="I61" s="6">
        <v>0</v>
      </c>
      <c r="J61" s="6">
        <v>240</v>
      </c>
      <c r="K61" s="6">
        <v>0</v>
      </c>
      <c r="L61" s="6">
        <v>0</v>
      </c>
      <c r="M61" s="6">
        <v>0</v>
      </c>
    </row>
    <row r="62" spans="1:13" ht="15" customHeight="1" x14ac:dyDescent="0.25">
      <c r="A62" s="11" t="s">
        <v>15</v>
      </c>
      <c r="B62" s="6">
        <v>1</v>
      </c>
      <c r="C62" s="6">
        <v>3</v>
      </c>
      <c r="D62" s="6">
        <v>4</v>
      </c>
      <c r="E62" s="6">
        <v>248</v>
      </c>
      <c r="F62" s="6">
        <v>7</v>
      </c>
      <c r="G62" s="6">
        <v>255</v>
      </c>
      <c r="H62" s="6">
        <v>274</v>
      </c>
      <c r="I62" s="6">
        <v>36</v>
      </c>
      <c r="J62" s="6">
        <v>310</v>
      </c>
      <c r="K62" s="6">
        <v>68</v>
      </c>
      <c r="L62" s="6">
        <v>16</v>
      </c>
      <c r="M62" s="6">
        <v>84</v>
      </c>
    </row>
    <row r="63" spans="1:13" ht="15" customHeight="1" x14ac:dyDescent="0.25">
      <c r="A63" s="11" t="s">
        <v>14</v>
      </c>
      <c r="B63" s="6">
        <v>2</v>
      </c>
      <c r="C63" s="6">
        <v>0</v>
      </c>
      <c r="D63" s="6">
        <v>2</v>
      </c>
      <c r="E63" s="6">
        <v>92</v>
      </c>
      <c r="F63" s="6">
        <v>4</v>
      </c>
      <c r="G63" s="6">
        <v>96</v>
      </c>
      <c r="H63" s="6">
        <v>212</v>
      </c>
      <c r="I63" s="6">
        <v>28</v>
      </c>
      <c r="J63" s="6">
        <v>240</v>
      </c>
      <c r="K63" s="6">
        <v>32</v>
      </c>
      <c r="L63" s="6">
        <v>9</v>
      </c>
      <c r="M63" s="6">
        <v>41</v>
      </c>
    </row>
    <row r="64" spans="1:13" ht="15" customHeight="1" x14ac:dyDescent="0.25">
      <c r="A64" s="11" t="s">
        <v>74</v>
      </c>
      <c r="B64" s="6">
        <v>3</v>
      </c>
      <c r="C64" s="6">
        <v>0</v>
      </c>
      <c r="D64" s="6">
        <v>3</v>
      </c>
      <c r="E64" s="6">
        <v>163</v>
      </c>
      <c r="F64" s="6">
        <v>4</v>
      </c>
      <c r="G64" s="6">
        <v>167</v>
      </c>
      <c r="H64" s="6">
        <v>183</v>
      </c>
      <c r="I64" s="6">
        <v>0</v>
      </c>
      <c r="J64" s="6">
        <v>183</v>
      </c>
      <c r="K64" s="6">
        <v>62</v>
      </c>
      <c r="L64" s="6">
        <v>18</v>
      </c>
      <c r="M64" s="6">
        <v>80</v>
      </c>
    </row>
    <row r="65" spans="1:13" ht="15" customHeight="1" x14ac:dyDescent="0.25">
      <c r="A65" s="11" t="s">
        <v>13</v>
      </c>
      <c r="B65" s="6">
        <v>7</v>
      </c>
      <c r="C65" s="6">
        <v>4</v>
      </c>
      <c r="D65" s="6">
        <v>11</v>
      </c>
      <c r="E65" s="6">
        <v>571</v>
      </c>
      <c r="F65" s="6">
        <v>26</v>
      </c>
      <c r="G65" s="6">
        <v>597</v>
      </c>
      <c r="H65" s="6">
        <v>1463</v>
      </c>
      <c r="I65" s="6">
        <v>171</v>
      </c>
      <c r="J65" s="6">
        <v>1634</v>
      </c>
      <c r="K65" s="6">
        <v>374</v>
      </c>
      <c r="L65" s="6">
        <v>74</v>
      </c>
      <c r="M65" s="6">
        <v>448</v>
      </c>
    </row>
    <row r="66" spans="1:13" ht="15" customHeight="1" x14ac:dyDescent="0.25">
      <c r="A66" s="11" t="s">
        <v>60</v>
      </c>
      <c r="B66" s="6">
        <v>0</v>
      </c>
      <c r="C66" s="6">
        <v>2</v>
      </c>
      <c r="D66" s="6">
        <v>2</v>
      </c>
      <c r="E66" s="6">
        <v>41</v>
      </c>
      <c r="F66" s="6">
        <v>4</v>
      </c>
      <c r="G66" s="6">
        <v>45</v>
      </c>
      <c r="H66" s="6">
        <v>0</v>
      </c>
      <c r="I66" s="6">
        <v>235</v>
      </c>
      <c r="J66" s="6">
        <v>235</v>
      </c>
      <c r="K66" s="6">
        <v>29</v>
      </c>
      <c r="L66" s="6">
        <v>5</v>
      </c>
      <c r="M66" s="6">
        <v>34</v>
      </c>
    </row>
    <row r="67" spans="1:13" ht="15" customHeight="1" x14ac:dyDescent="0.25">
      <c r="A67" s="11" t="s">
        <v>75</v>
      </c>
      <c r="B67" s="6">
        <v>1</v>
      </c>
      <c r="C67" s="6">
        <v>0</v>
      </c>
      <c r="D67" s="6">
        <v>1</v>
      </c>
      <c r="E67" s="6">
        <v>37</v>
      </c>
      <c r="F67" s="6">
        <v>0</v>
      </c>
      <c r="G67" s="6">
        <v>37</v>
      </c>
      <c r="H67" s="6">
        <v>240</v>
      </c>
      <c r="I67" s="6">
        <v>0</v>
      </c>
      <c r="J67" s="6">
        <v>240</v>
      </c>
      <c r="K67" s="6">
        <v>58</v>
      </c>
      <c r="L67" s="6">
        <v>16</v>
      </c>
      <c r="M67" s="6">
        <v>74</v>
      </c>
    </row>
    <row r="68" spans="1:13" ht="15" customHeight="1" x14ac:dyDescent="0.25">
      <c r="A68" s="11" t="s">
        <v>12</v>
      </c>
      <c r="B68" s="6">
        <v>2</v>
      </c>
      <c r="C68" s="6">
        <v>0</v>
      </c>
      <c r="D68" s="6">
        <v>2</v>
      </c>
      <c r="E68" s="6">
        <v>130</v>
      </c>
      <c r="F68" s="6">
        <v>8</v>
      </c>
      <c r="G68" s="6">
        <v>138</v>
      </c>
      <c r="H68" s="6">
        <v>256</v>
      </c>
      <c r="I68" s="6">
        <v>0</v>
      </c>
      <c r="J68" s="6">
        <v>256</v>
      </c>
      <c r="K68" s="6">
        <v>73</v>
      </c>
      <c r="L68" s="6">
        <v>0</v>
      </c>
      <c r="M68" s="6">
        <v>73</v>
      </c>
    </row>
    <row r="69" spans="1:13" ht="15" customHeight="1" x14ac:dyDescent="0.25">
      <c r="A69" s="11" t="s">
        <v>76</v>
      </c>
      <c r="B69" s="6">
        <v>2</v>
      </c>
      <c r="C69" s="6">
        <v>0</v>
      </c>
      <c r="D69" s="6">
        <v>2</v>
      </c>
      <c r="E69" s="6">
        <v>56</v>
      </c>
      <c r="F69" s="6">
        <v>0</v>
      </c>
      <c r="G69" s="6">
        <v>56</v>
      </c>
      <c r="H69" s="6">
        <v>248</v>
      </c>
      <c r="I69" s="6">
        <v>0</v>
      </c>
      <c r="J69" s="6">
        <v>248</v>
      </c>
      <c r="K69" s="6">
        <v>24</v>
      </c>
      <c r="L69" s="6">
        <v>0</v>
      </c>
      <c r="M69" s="6">
        <v>24</v>
      </c>
    </row>
    <row r="70" spans="1:13" ht="15" customHeight="1" x14ac:dyDescent="0.25">
      <c r="A70" s="11" t="s">
        <v>11</v>
      </c>
      <c r="B70" s="6">
        <v>3</v>
      </c>
      <c r="C70" s="6">
        <v>0</v>
      </c>
      <c r="D70" s="6">
        <v>3</v>
      </c>
      <c r="E70" s="6">
        <v>82</v>
      </c>
      <c r="F70" s="6">
        <v>4</v>
      </c>
      <c r="G70" s="6">
        <v>86</v>
      </c>
      <c r="H70" s="6">
        <v>424</v>
      </c>
      <c r="I70" s="6">
        <v>0</v>
      </c>
      <c r="J70" s="6">
        <v>424</v>
      </c>
      <c r="K70" s="6">
        <v>125</v>
      </c>
      <c r="L70" s="6">
        <v>26</v>
      </c>
      <c r="M70" s="6">
        <v>151</v>
      </c>
    </row>
    <row r="71" spans="1:13" ht="15" customHeight="1" x14ac:dyDescent="0.25">
      <c r="A71" s="11" t="s">
        <v>10</v>
      </c>
      <c r="B71" s="6">
        <v>4</v>
      </c>
      <c r="C71" s="6">
        <v>0</v>
      </c>
      <c r="D71" s="6">
        <v>4</v>
      </c>
      <c r="E71" s="6">
        <v>268</v>
      </c>
      <c r="F71" s="6">
        <v>22</v>
      </c>
      <c r="G71" s="6">
        <v>290</v>
      </c>
      <c r="H71" s="6">
        <v>979</v>
      </c>
      <c r="I71" s="6">
        <v>0</v>
      </c>
      <c r="J71" s="6">
        <v>979</v>
      </c>
      <c r="K71" s="6">
        <v>166</v>
      </c>
      <c r="L71" s="6">
        <v>5</v>
      </c>
      <c r="M71" s="6">
        <v>171</v>
      </c>
    </row>
    <row r="72" spans="1:13" ht="15" customHeight="1" x14ac:dyDescent="0.25">
      <c r="A72" s="11" t="s">
        <v>77</v>
      </c>
      <c r="B72" s="6">
        <v>7</v>
      </c>
      <c r="C72" s="6">
        <v>0</v>
      </c>
      <c r="D72" s="6">
        <v>7</v>
      </c>
      <c r="E72" s="6">
        <v>46</v>
      </c>
      <c r="F72" s="6">
        <v>0</v>
      </c>
      <c r="G72" s="6">
        <v>46</v>
      </c>
      <c r="H72" s="6">
        <v>1260</v>
      </c>
      <c r="I72" s="6">
        <v>0</v>
      </c>
      <c r="J72" s="6">
        <v>1260</v>
      </c>
      <c r="K72" s="6">
        <v>42</v>
      </c>
      <c r="L72" s="6">
        <v>0</v>
      </c>
      <c r="M72" s="6">
        <v>42</v>
      </c>
    </row>
    <row r="73" spans="1:13" ht="15" customHeight="1" x14ac:dyDescent="0.25">
      <c r="A73" s="11" t="s">
        <v>55</v>
      </c>
      <c r="B73" s="6">
        <v>1</v>
      </c>
      <c r="C73" s="6">
        <v>1</v>
      </c>
      <c r="D73" s="6">
        <v>2</v>
      </c>
      <c r="E73" s="6">
        <v>24</v>
      </c>
      <c r="F73" s="6">
        <v>3</v>
      </c>
      <c r="G73" s="6">
        <v>27</v>
      </c>
      <c r="H73" s="6">
        <v>240</v>
      </c>
      <c r="I73" s="6">
        <v>4</v>
      </c>
      <c r="J73" s="6">
        <v>244</v>
      </c>
      <c r="K73" s="6">
        <v>19</v>
      </c>
      <c r="L73" s="6">
        <v>1</v>
      </c>
      <c r="M73" s="6">
        <v>20</v>
      </c>
    </row>
    <row r="74" spans="1:13" ht="11.25" customHeight="1" x14ac:dyDescent="0.25"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</row>
    <row r="75" spans="1:13" ht="15" customHeight="1" x14ac:dyDescent="0.25">
      <c r="A75" s="3" t="s">
        <v>1</v>
      </c>
      <c r="B75" s="7">
        <f t="shared" ref="B75:M75" si="2">SUM(B8,B23,B29,B38)</f>
        <v>1123</v>
      </c>
      <c r="C75" s="7">
        <f t="shared" si="2"/>
        <v>43</v>
      </c>
      <c r="D75" s="7">
        <f t="shared" si="2"/>
        <v>1166</v>
      </c>
      <c r="E75" s="7">
        <f t="shared" si="2"/>
        <v>31588</v>
      </c>
      <c r="F75" s="7">
        <f t="shared" si="2"/>
        <v>2950</v>
      </c>
      <c r="G75" s="7">
        <f t="shared" si="2"/>
        <v>34538</v>
      </c>
      <c r="H75" s="7">
        <f t="shared" si="2"/>
        <v>297739</v>
      </c>
      <c r="I75" s="7">
        <f t="shared" si="2"/>
        <v>3050</v>
      </c>
      <c r="J75" s="7">
        <f t="shared" si="2"/>
        <v>300789</v>
      </c>
      <c r="K75" s="7">
        <f t="shared" si="2"/>
        <v>10393</v>
      </c>
      <c r="L75" s="7">
        <f t="shared" si="2"/>
        <v>286</v>
      </c>
      <c r="M75" s="7">
        <f t="shared" si="2"/>
        <v>10679</v>
      </c>
    </row>
    <row r="76" spans="1:13" ht="15" customHeight="1" x14ac:dyDescent="0.25">
      <c r="B76" s="6"/>
      <c r="C76" s="6"/>
      <c r="D76" s="6"/>
      <c r="E76" s="6"/>
    </row>
    <row r="77" spans="1:13" ht="12.75" customHeight="1" x14ac:dyDescent="0.25">
      <c r="A77" s="1" t="s">
        <v>70</v>
      </c>
    </row>
    <row r="78" spans="1:13" x14ac:dyDescent="0.25">
      <c r="B78" s="6"/>
      <c r="C78" s="6"/>
      <c r="D78" s="6"/>
      <c r="E78" s="6"/>
    </row>
    <row r="79" spans="1:13" x14ac:dyDescent="0.25">
      <c r="A79" s="1" t="s">
        <v>0</v>
      </c>
    </row>
  </sheetData>
  <sortState xmlns:xlrd2="http://schemas.microsoft.com/office/spreadsheetml/2017/richdata2" ref="A40:M74">
    <sortCondition ref="A40:A74"/>
  </sortState>
  <mergeCells count="8">
    <mergeCell ref="K5:M5"/>
    <mergeCell ref="A1:M1"/>
    <mergeCell ref="A2:M2"/>
    <mergeCell ref="A3:M3"/>
    <mergeCell ref="B5:D5"/>
    <mergeCell ref="E5:G5"/>
    <mergeCell ref="H5:J5"/>
    <mergeCell ref="A5:A6"/>
  </mergeCells>
  <printOptions horizontalCentered="1"/>
  <pageMargins left="0.39370078740157499" right="0.39370078740157499" top="0.78740157480314998" bottom="0.78740157480314998" header="0.31496062992126" footer="0.31496062992126"/>
  <pageSetup scale="43" orientation="landscape" horizontalDpi="4294967292" verticalDpi="4294967292" r:id="rId1"/>
  <ignoredErrors>
    <ignoredError sqref="D23:M23 D29:M2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diplomados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Morgana</cp:lastModifiedBy>
  <cp:lastPrinted>2023-04-26T18:29:40Z</cp:lastPrinted>
  <dcterms:created xsi:type="dcterms:W3CDTF">2019-07-10T18:08:14Z</dcterms:created>
  <dcterms:modified xsi:type="dcterms:W3CDTF">2023-05-24T15:56:27Z</dcterms:modified>
</cp:coreProperties>
</file>