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45CA3AEF-97DC-4A4B-B0CE-32D3BE476A2F}" xr6:coauthVersionLast="47" xr6:coauthVersionMax="47" xr10:uidLastSave="{00000000-0000-0000-0000-000000000000}"/>
  <bookViews>
    <workbookView xWindow="14415" yWindow="0" windowWidth="14400" windowHeight="15630" xr2:uid="{00000000-000D-0000-FFFF-FFFF00000000}"/>
  </bookViews>
  <sheets>
    <sheet name="alumnado" sheetId="4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C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B23" i="4"/>
  <c r="C23" i="4"/>
  <c r="D23" i="4" s="1"/>
  <c r="D24" i="4"/>
  <c r="D25" i="4"/>
  <c r="D26" i="4"/>
  <c r="D27" i="4"/>
  <c r="D28" i="4"/>
  <c r="B29" i="4"/>
  <c r="C29" i="4"/>
  <c r="D30" i="4"/>
  <c r="D31" i="4"/>
  <c r="D32" i="4"/>
  <c r="D33" i="4"/>
  <c r="D34" i="4"/>
  <c r="D35" i="4"/>
  <c r="D36" i="4"/>
  <c r="D37" i="4"/>
  <c r="D38" i="4"/>
  <c r="B39" i="4"/>
  <c r="C39" i="4"/>
  <c r="D40" i="4"/>
  <c r="D41" i="4"/>
  <c r="D42" i="4"/>
  <c r="D43" i="4"/>
  <c r="B44" i="4"/>
  <c r="D44" i="4" s="1"/>
  <c r="C44" i="4"/>
  <c r="D45" i="4"/>
  <c r="D46" i="4"/>
  <c r="D47" i="4"/>
  <c r="B48" i="4"/>
  <c r="C48" i="4"/>
  <c r="D49" i="4"/>
  <c r="C51" i="4" l="1"/>
  <c r="B51" i="4"/>
  <c r="D51" i="4" s="1"/>
  <c r="D48" i="4"/>
  <c r="D29" i="4"/>
  <c r="D7" i="4"/>
  <c r="D39" i="4"/>
</calcChain>
</file>

<file path=xl/sharedStrings.xml><?xml version="1.0" encoding="utf-8"?>
<sst xmlns="http://schemas.openxmlformats.org/spreadsheetml/2006/main" count="51" uniqueCount="51">
  <si>
    <t>FUENTE: Dirección General de Orientación y Atención Educativa, UNAM.</t>
  </si>
  <si>
    <t>T O T A L</t>
  </si>
  <si>
    <t>Sistema Incorporado a la UNAM</t>
  </si>
  <si>
    <t>DIRECCIÓN GENERAL DE INCORPORACIÓN Y REVALIDACIÓN DE ESTUDIOS</t>
  </si>
  <si>
    <t>INSTITUTOS</t>
  </si>
  <si>
    <t>CENTROS</t>
  </si>
  <si>
    <t>ESCUELAS</t>
  </si>
  <si>
    <t>UNIDADES MULTIDISCIPLINARIAS</t>
  </si>
  <si>
    <t>FACULTADES</t>
  </si>
  <si>
    <t>Total</t>
  </si>
  <si>
    <t>Mujeres</t>
  </si>
  <si>
    <t>Hombres</t>
  </si>
  <si>
    <t>Entidad académica</t>
  </si>
  <si>
    <t>UNAM. SERVICIO SOCIAL</t>
  </si>
  <si>
    <t>ALUMNADO REGISTRADO</t>
  </si>
  <si>
    <t>Instituto de Investigaciones en Matematicas Aplicadas y en Sistemas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</si>
  <si>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</si>
  <si>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</si>
  <si>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</si>
  <si>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</si>
  <si>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</si>
  <si>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</si>
  <si>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</si>
  <si>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</si>
  <si>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</si>
  <si>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</si>
  <si>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</si>
  <si>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</si>
  <si>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</si>
  <si>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</si>
  <si>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</si>
  <si>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</si>
  <si>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</si>
  <si>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</si>
  <si>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</si>
  <si>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</si>
  <si>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Enfermería y Obstetricia</t>
  </si>
  <si>
    <t>Escuela Nacional de Trabajo Social</t>
  </si>
  <si>
    <t>Escuela Nacional de Artes Cinematográficas</t>
  </si>
  <si>
    <t>Escuela Nacional de Estudios Superiores, Unidad Morelia</t>
  </si>
  <si>
    <t>Escuela Nacional de Estudios Superiores, Unidad León</t>
  </si>
  <si>
    <t>Escuela Nacional de Estudios Superiores, Unidad Merida</t>
  </si>
  <si>
    <t>Escuela Nacional de Estudios Superiores, Unidad Juriquilla</t>
  </si>
  <si>
    <t xml:space="preserve">Escuela Nacional de Lenguas, Lingüística y Traducción </t>
  </si>
  <si>
    <t>Centro de Física Aplicada y Tecnología Avanzada</t>
  </si>
  <si>
    <t>Centro de Nanociencias y Nanotecnología</t>
  </si>
  <si>
    <t>Centro Peninsular en Humanidades y Ciencias Sociales</t>
  </si>
  <si>
    <t>Centro de Investigaciones en Diseño Industrial</t>
  </si>
  <si>
    <t>Instituto de Biotecnología</t>
  </si>
  <si>
    <t>Instituto de Energías Renovables</t>
  </si>
  <si>
    <t>Escuela Nacional Colegio de Ciencias y Humanidades, Estudios Técnicos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</si>
</sst>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Helv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0" quotePrefix="1" applyFont="1" applyAlignment="1">
      <alignment horizontal="left" vertical="center" indent="1"/>
    </xf>
    <xf numFmtId="3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beca9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H55"/>
  <sheetViews>
    <sheetView tabSelected="1" zoomScale="95" zoomScaleNormal="95" workbookViewId="0">
      <selection sqref="A1:D1"/>
    </sheetView>
  </sheetViews>
  <sheetFormatPr baseColWidth="10" defaultColWidth="10.7109375" defaultRowHeight="12.75" x14ac:dyDescent="0.2"/>
  <cols>
    <col min="1" max="1" width="80.85546875" style="1" customWidth="1"/>
    <col min="2" max="4" width="11.85546875" style="1" customWidth="1"/>
    <col min="5" max="16384" width="10.7109375" style="1"/>
  </cols>
  <sheetData>
    <row r="1" spans="1:7" ht="15" customHeight="1" x14ac:dyDescent="0.2">
      <c r="A1" s="22" t="s">
        <v>13</v>
      </c>
      <c r="B1" s="22"/>
      <c r="C1" s="22"/>
      <c r="D1" s="22"/>
    </row>
    <row r="2" spans="1:7" ht="15" customHeight="1" x14ac:dyDescent="0.2">
      <c r="A2" s="10" t="s">
        <v>14</v>
      </c>
      <c r="B2" s="9"/>
      <c r="C2" s="9"/>
      <c r="D2" s="9"/>
    </row>
    <row r="3" spans="1:7" ht="15" customHeight="1" x14ac:dyDescent="0.2">
      <c r="A3" s="10">
        <v>2022</v>
      </c>
      <c r="B3" s="9"/>
      <c r="C3" s="9"/>
      <c r="D3" s="9"/>
    </row>
    <row r="4" spans="1:7" ht="15" customHeight="1" x14ac:dyDescent="0.2">
      <c r="A4" s="10"/>
      <c r="B4" s="9"/>
      <c r="C4" s="9"/>
      <c r="D4" s="9"/>
    </row>
    <row r="5" spans="1:7" ht="15" customHeight="1" x14ac:dyDescent="0.2">
      <c r="A5" s="8" t="s">
        <v>12</v>
      </c>
      <c r="B5" s="8" t="s">
        <v>11</v>
      </c>
      <c r="C5" s="8" t="s">
        <v>10</v>
      </c>
      <c r="D5" s="8" t="s">
        <v>9</v>
      </c>
    </row>
    <row r="6" spans="1:7" ht="9" customHeight="1" x14ac:dyDescent="0.2">
      <c r="A6" s="17"/>
      <c r="B6" s="17"/>
      <c r="C6" s="17"/>
      <c r="D6" s="17"/>
    </row>
    <row r="7" spans="1:7" ht="15" customHeight="1" x14ac:dyDescent="0.2">
      <c r="A7" s="18" t="s">
        <v>8</v>
      </c>
      <c r="B7" s="19">
        <f>SUM(B8:B22)</f>
        <v>7903</v>
      </c>
      <c r="C7" s="19">
        <f>SUM(C8:C22)</f>
        <v>9347</v>
      </c>
      <c r="D7" s="19">
        <f>SUM(D8:D22)</f>
        <v>17250</v>
      </c>
    </row>
    <row r="8" spans="1:7" ht="15" customHeight="1" x14ac:dyDescent="0.2">
      <c r="A8" s="11" t="s">
        <v>16</v>
      </c>
      <c r="B8" s="12">
        <v>229</v>
      </c>
      <c r="C8" s="12">
        <v>213</v>
      </c>
      <c r="D8" s="12">
        <f t="shared" ref="D8:D49" si="0">SUM(B8:C8)</f>
        <v>442</v>
      </c>
      <c r="F8" s="7"/>
      <c r="G8" s="7"/>
    </row>
    <row r="9" spans="1:7" ht="15" customHeight="1" x14ac:dyDescent="0.2">
      <c r="A9" s="6" t="s">
        <v>17</v>
      </c>
      <c r="B9" s="12">
        <v>192</v>
      </c>
      <c r="C9" s="12">
        <v>461</v>
      </c>
      <c r="D9" s="12">
        <f t="shared" si="0"/>
        <v>653</v>
      </c>
    </row>
    <row r="10" spans="1:7" ht="15" customHeight="1" x14ac:dyDescent="0.2">
      <c r="A10" s="11" t="s">
        <v>18</v>
      </c>
      <c r="B10" s="12">
        <v>833</v>
      </c>
      <c r="C10" s="12">
        <v>783</v>
      </c>
      <c r="D10" s="12">
        <f t="shared" si="0"/>
        <v>1616</v>
      </c>
    </row>
    <row r="11" spans="1:7" ht="15" customHeight="1" x14ac:dyDescent="0.2">
      <c r="A11" s="11" t="s">
        <v>19</v>
      </c>
      <c r="B11" s="12">
        <v>623</v>
      </c>
      <c r="C11" s="12">
        <v>984</v>
      </c>
      <c r="D11" s="12">
        <f t="shared" si="0"/>
        <v>1607</v>
      </c>
    </row>
    <row r="12" spans="1:7" ht="15" customHeight="1" x14ac:dyDescent="0.2">
      <c r="A12" s="11" t="s">
        <v>20</v>
      </c>
      <c r="B12" s="12">
        <v>1515</v>
      </c>
      <c r="C12" s="12">
        <v>1720</v>
      </c>
      <c r="D12" s="12">
        <f t="shared" si="0"/>
        <v>3235</v>
      </c>
    </row>
    <row r="13" spans="1:7" ht="15" customHeight="1" x14ac:dyDescent="0.2">
      <c r="A13" s="11" t="s">
        <v>21</v>
      </c>
      <c r="B13" s="12">
        <v>913</v>
      </c>
      <c r="C13" s="12">
        <v>1225</v>
      </c>
      <c r="D13" s="12">
        <f t="shared" si="0"/>
        <v>2138</v>
      </c>
    </row>
    <row r="14" spans="1:7" ht="15" customHeight="1" x14ac:dyDescent="0.2">
      <c r="A14" s="11" t="s">
        <v>22</v>
      </c>
      <c r="B14" s="12">
        <v>239</v>
      </c>
      <c r="C14" s="12">
        <v>136</v>
      </c>
      <c r="D14" s="12">
        <f t="shared" si="0"/>
        <v>375</v>
      </c>
    </row>
    <row r="15" spans="1:7" ht="15" customHeight="1" x14ac:dyDescent="0.2">
      <c r="A15" s="11" t="s">
        <v>23</v>
      </c>
      <c r="B15" s="12">
        <v>530</v>
      </c>
      <c r="C15" s="12">
        <v>1035</v>
      </c>
      <c r="D15" s="12">
        <f t="shared" si="0"/>
        <v>1565</v>
      </c>
    </row>
    <row r="16" spans="1:7" ht="15" customHeight="1" x14ac:dyDescent="0.2">
      <c r="A16" s="11" t="s">
        <v>24</v>
      </c>
      <c r="B16" s="12">
        <v>1498</v>
      </c>
      <c r="C16" s="12">
        <v>554</v>
      </c>
      <c r="D16" s="12">
        <f t="shared" si="0"/>
        <v>2052</v>
      </c>
    </row>
    <row r="17" spans="1:8" ht="15" customHeight="1" x14ac:dyDescent="0.2">
      <c r="A17" s="6" t="s">
        <v>25</v>
      </c>
      <c r="B17" s="12">
        <v>381</v>
      </c>
      <c r="C17" s="12">
        <v>669</v>
      </c>
      <c r="D17" s="12">
        <f t="shared" si="0"/>
        <v>1050</v>
      </c>
    </row>
    <row r="18" spans="1:8" ht="15" customHeight="1" x14ac:dyDescent="0.2">
      <c r="A18" s="11" t="s">
        <v>26</v>
      </c>
      <c r="B18" s="12">
        <v>216</v>
      </c>
      <c r="C18" s="12">
        <v>434</v>
      </c>
      <c r="D18" s="12">
        <f t="shared" si="0"/>
        <v>650</v>
      </c>
    </row>
    <row r="19" spans="1:8" ht="15" customHeight="1" x14ac:dyDescent="0.2">
      <c r="A19" s="11" t="s">
        <v>27</v>
      </c>
      <c r="B19" s="12">
        <v>69</v>
      </c>
      <c r="C19" s="12">
        <v>53</v>
      </c>
      <c r="D19" s="12">
        <f t="shared" si="0"/>
        <v>122</v>
      </c>
    </row>
    <row r="20" spans="1:8" ht="15" customHeight="1" x14ac:dyDescent="0.2">
      <c r="A20" s="11" t="s">
        <v>28</v>
      </c>
      <c r="B20" s="12">
        <v>10</v>
      </c>
      <c r="C20" s="12">
        <v>32</v>
      </c>
      <c r="D20" s="12">
        <f t="shared" si="0"/>
        <v>42</v>
      </c>
    </row>
    <row r="21" spans="1:8" ht="15" customHeight="1" x14ac:dyDescent="0.2">
      <c r="A21" s="11" t="s">
        <v>29</v>
      </c>
      <c r="B21" s="12">
        <v>193</v>
      </c>
      <c r="C21" s="12">
        <v>585</v>
      </c>
      <c r="D21" s="12">
        <f t="shared" si="0"/>
        <v>778</v>
      </c>
    </row>
    <row r="22" spans="1:8" ht="15" customHeight="1" x14ac:dyDescent="0.2">
      <c r="A22" s="11" t="s">
        <v>30</v>
      </c>
      <c r="B22" s="12">
        <v>462</v>
      </c>
      <c r="C22" s="12">
        <v>463</v>
      </c>
      <c r="D22" s="12">
        <f t="shared" si="0"/>
        <v>925</v>
      </c>
    </row>
    <row r="23" spans="1:8" ht="15" customHeight="1" x14ac:dyDescent="0.2">
      <c r="A23" s="18" t="s">
        <v>7</v>
      </c>
      <c r="B23" s="19">
        <f>SUM(B24:B28)</f>
        <v>6592</v>
      </c>
      <c r="C23" s="19">
        <f>SUM(C24:C28)</f>
        <v>7903</v>
      </c>
      <c r="D23" s="19">
        <f t="shared" si="0"/>
        <v>14495</v>
      </c>
      <c r="G23" s="7"/>
      <c r="H23" s="7"/>
    </row>
    <row r="24" spans="1:8" ht="15" customHeight="1" x14ac:dyDescent="0.2">
      <c r="A24" s="11" t="s">
        <v>31</v>
      </c>
      <c r="B24" s="12">
        <v>2025</v>
      </c>
      <c r="C24" s="12">
        <v>2122</v>
      </c>
      <c r="D24" s="12">
        <f t="shared" si="0"/>
        <v>4147</v>
      </c>
    </row>
    <row r="25" spans="1:8" ht="15" customHeight="1" x14ac:dyDescent="0.2">
      <c r="A25" s="6" t="s">
        <v>32</v>
      </c>
      <c r="B25" s="12">
        <v>1959</v>
      </c>
      <c r="C25" s="12">
        <v>1782</v>
      </c>
      <c r="D25" s="12">
        <f t="shared" si="0"/>
        <v>3741</v>
      </c>
    </row>
    <row r="26" spans="1:8" ht="15" customHeight="1" x14ac:dyDescent="0.2">
      <c r="A26" s="11" t="s">
        <v>33</v>
      </c>
      <c r="B26" s="12">
        <v>1217</v>
      </c>
      <c r="C26" s="12">
        <v>1316</v>
      </c>
      <c r="D26" s="12">
        <f t="shared" si="0"/>
        <v>2533</v>
      </c>
    </row>
    <row r="27" spans="1:8" ht="15" customHeight="1" x14ac:dyDescent="0.2">
      <c r="A27" s="6" t="s">
        <v>34</v>
      </c>
      <c r="B27" s="12">
        <v>517</v>
      </c>
      <c r="C27" s="12">
        <v>1203</v>
      </c>
      <c r="D27" s="12">
        <f t="shared" si="0"/>
        <v>1720</v>
      </c>
    </row>
    <row r="28" spans="1:8" ht="15" customHeight="1" x14ac:dyDescent="0.2">
      <c r="A28" s="11" t="s">
        <v>35</v>
      </c>
      <c r="B28" s="12">
        <v>874</v>
      </c>
      <c r="C28" s="12">
        <v>1480</v>
      </c>
      <c r="D28" s="12">
        <f t="shared" si="0"/>
        <v>2354</v>
      </c>
    </row>
    <row r="29" spans="1:8" ht="15" customHeight="1" x14ac:dyDescent="0.2">
      <c r="A29" s="20" t="s">
        <v>6</v>
      </c>
      <c r="B29" s="14">
        <f>SUM(B30:B38)</f>
        <v>825</v>
      </c>
      <c r="C29" s="14">
        <f>SUM(C30:C38)</f>
        <v>2125</v>
      </c>
      <c r="D29" s="19">
        <f t="shared" si="0"/>
        <v>2950</v>
      </c>
      <c r="F29" s="7"/>
      <c r="G29" s="7"/>
    </row>
    <row r="30" spans="1:8" ht="15" customHeight="1" x14ac:dyDescent="0.2">
      <c r="A30" s="6" t="s">
        <v>42</v>
      </c>
      <c r="B30" s="12">
        <v>37</v>
      </c>
      <c r="C30" s="12">
        <v>39</v>
      </c>
      <c r="D30" s="12">
        <f t="shared" si="0"/>
        <v>76</v>
      </c>
      <c r="E30" s="7"/>
    </row>
    <row r="31" spans="1:8" ht="15" customHeight="1" x14ac:dyDescent="0.2">
      <c r="A31" s="6" t="s">
        <v>40</v>
      </c>
      <c r="B31" s="12">
        <v>109</v>
      </c>
      <c r="C31" s="12">
        <v>198</v>
      </c>
      <c r="D31" s="12">
        <f t="shared" si="0"/>
        <v>307</v>
      </c>
    </row>
    <row r="32" spans="1:8" ht="15" customHeight="1" x14ac:dyDescent="0.2">
      <c r="A32" s="6" t="s">
        <v>41</v>
      </c>
      <c r="B32" s="12">
        <v>20</v>
      </c>
      <c r="C32" s="12">
        <v>53</v>
      </c>
      <c r="D32" s="12">
        <f t="shared" si="0"/>
        <v>73</v>
      </c>
    </row>
    <row r="33" spans="1:6" ht="15" customHeight="1" x14ac:dyDescent="0.2">
      <c r="A33" s="6" t="s">
        <v>39</v>
      </c>
      <c r="B33" s="12">
        <v>113</v>
      </c>
      <c r="C33" s="12">
        <v>137</v>
      </c>
      <c r="D33" s="12">
        <f t="shared" si="0"/>
        <v>250</v>
      </c>
    </row>
    <row r="34" spans="1:6" ht="15" customHeight="1" x14ac:dyDescent="0.2">
      <c r="A34" s="13" t="s">
        <v>50</v>
      </c>
      <c r="B34" s="12">
        <v>279</v>
      </c>
      <c r="C34" s="12">
        <v>501</v>
      </c>
      <c r="D34" s="12">
        <f t="shared" si="0"/>
        <v>780</v>
      </c>
    </row>
    <row r="35" spans="1:6" ht="15" customHeight="1" x14ac:dyDescent="0.2">
      <c r="A35" s="6" t="s">
        <v>38</v>
      </c>
      <c r="B35" s="12">
        <v>1</v>
      </c>
      <c r="C35" s="12">
        <v>0</v>
      </c>
      <c r="D35" s="12">
        <f t="shared" si="0"/>
        <v>1</v>
      </c>
    </row>
    <row r="36" spans="1:6" ht="15" customHeight="1" x14ac:dyDescent="0.2">
      <c r="A36" s="11" t="s">
        <v>36</v>
      </c>
      <c r="B36" s="12">
        <v>117</v>
      </c>
      <c r="C36" s="12">
        <v>602</v>
      </c>
      <c r="D36" s="12">
        <f t="shared" si="0"/>
        <v>719</v>
      </c>
    </row>
    <row r="37" spans="1:6" ht="15" customHeight="1" x14ac:dyDescent="0.2">
      <c r="A37" s="11" t="s">
        <v>37</v>
      </c>
      <c r="B37" s="12">
        <v>132</v>
      </c>
      <c r="C37" s="12">
        <v>559</v>
      </c>
      <c r="D37" s="12">
        <f t="shared" si="0"/>
        <v>691</v>
      </c>
    </row>
    <row r="38" spans="1:6" ht="15" customHeight="1" x14ac:dyDescent="0.2">
      <c r="A38" s="6" t="s">
        <v>43</v>
      </c>
      <c r="B38" s="12">
        <v>17</v>
      </c>
      <c r="C38" s="12">
        <v>36</v>
      </c>
      <c r="D38" s="12">
        <f t="shared" si="0"/>
        <v>53</v>
      </c>
    </row>
    <row r="39" spans="1:6" ht="15" customHeight="1" x14ac:dyDescent="0.2">
      <c r="A39" s="15" t="s">
        <v>5</v>
      </c>
      <c r="B39" s="19">
        <f>SUM(B40:B43)</f>
        <v>54</v>
      </c>
      <c r="C39" s="19">
        <f>SUM(C40:C43)</f>
        <v>80</v>
      </c>
      <c r="D39" s="19">
        <f t="shared" si="0"/>
        <v>134</v>
      </c>
      <c r="F39" s="7"/>
    </row>
    <row r="40" spans="1:6" ht="15" customHeight="1" x14ac:dyDescent="0.2">
      <c r="A40" s="6" t="s">
        <v>44</v>
      </c>
      <c r="B40" s="12">
        <v>2</v>
      </c>
      <c r="C40" s="12">
        <v>0</v>
      </c>
      <c r="D40" s="12">
        <f t="shared" si="0"/>
        <v>2</v>
      </c>
    </row>
    <row r="41" spans="1:6" ht="15" customHeight="1" x14ac:dyDescent="0.2">
      <c r="A41" s="6" t="s">
        <v>45</v>
      </c>
      <c r="B41" s="12">
        <v>23</v>
      </c>
      <c r="C41" s="12">
        <v>17</v>
      </c>
      <c r="D41" s="12">
        <f t="shared" si="0"/>
        <v>40</v>
      </c>
    </row>
    <row r="42" spans="1:6" ht="15" customHeight="1" x14ac:dyDescent="0.2">
      <c r="A42" s="6" t="s">
        <v>46</v>
      </c>
      <c r="B42" s="12">
        <v>1</v>
      </c>
      <c r="C42" s="12">
        <v>5</v>
      </c>
      <c r="D42" s="12">
        <f t="shared" si="0"/>
        <v>6</v>
      </c>
    </row>
    <row r="43" spans="1:6" ht="15" customHeight="1" x14ac:dyDescent="0.2">
      <c r="A43" s="6" t="s">
        <v>47</v>
      </c>
      <c r="B43" s="12">
        <v>28</v>
      </c>
      <c r="C43" s="12">
        <v>58</v>
      </c>
      <c r="D43" s="12">
        <f t="shared" si="0"/>
        <v>86</v>
      </c>
    </row>
    <row r="44" spans="1:6" ht="15" customHeight="1" x14ac:dyDescent="0.2">
      <c r="A44" s="15" t="s">
        <v>4</v>
      </c>
      <c r="B44" s="16">
        <f>SUM(B45:B47)</f>
        <v>47</v>
      </c>
      <c r="C44" s="16">
        <f>SUM(C45:C47)</f>
        <v>23</v>
      </c>
      <c r="D44" s="19">
        <f t="shared" si="0"/>
        <v>70</v>
      </c>
    </row>
    <row r="45" spans="1:6" ht="15" customHeight="1" x14ac:dyDescent="0.2">
      <c r="A45" s="6" t="s">
        <v>15</v>
      </c>
      <c r="B45" s="12">
        <v>18</v>
      </c>
      <c r="C45" s="12">
        <v>1</v>
      </c>
      <c r="D45" s="12">
        <f t="shared" si="0"/>
        <v>19</v>
      </c>
    </row>
    <row r="46" spans="1:6" ht="15" customHeight="1" x14ac:dyDescent="0.2">
      <c r="A46" s="6" t="s">
        <v>48</v>
      </c>
      <c r="B46" s="12">
        <v>14</v>
      </c>
      <c r="C46" s="12">
        <v>9</v>
      </c>
      <c r="D46" s="12">
        <f t="shared" si="0"/>
        <v>23</v>
      </c>
      <c r="F46" s="7"/>
    </row>
    <row r="47" spans="1:6" ht="15" customHeight="1" x14ac:dyDescent="0.2">
      <c r="A47" s="6" t="s">
        <v>49</v>
      </c>
      <c r="B47" s="12">
        <v>15</v>
      </c>
      <c r="C47" s="12">
        <v>13</v>
      </c>
      <c r="D47" s="12">
        <f t="shared" si="0"/>
        <v>28</v>
      </c>
    </row>
    <row r="48" spans="1:6" ht="15" customHeight="1" x14ac:dyDescent="0.2">
      <c r="A48" s="15" t="s">
        <v>3</v>
      </c>
      <c r="B48" s="21">
        <f>SUM(B49,B50)</f>
        <v>758</v>
      </c>
      <c r="C48" s="21">
        <f>SUM(C49,C50)</f>
        <v>1184</v>
      </c>
      <c r="D48" s="19">
        <f t="shared" si="0"/>
        <v>1942</v>
      </c>
    </row>
    <row r="49" spans="1:7" ht="15" customHeight="1" x14ac:dyDescent="0.2">
      <c r="A49" s="6" t="s">
        <v>2</v>
      </c>
      <c r="B49" s="12">
        <v>758</v>
      </c>
      <c r="C49" s="12">
        <v>1184</v>
      </c>
      <c r="D49" s="12">
        <f t="shared" si="0"/>
        <v>1942</v>
      </c>
    </row>
    <row r="50" spans="1:7" ht="9" customHeight="1" x14ac:dyDescent="0.2">
      <c r="A50" s="6"/>
      <c r="B50" s="5"/>
      <c r="C50" s="5"/>
      <c r="D50" s="5"/>
    </row>
    <row r="51" spans="1:7" ht="15" customHeight="1" x14ac:dyDescent="0.2">
      <c r="A51" s="4" t="s">
        <v>1</v>
      </c>
      <c r="B51" s="3">
        <f>SUM(B7,B23,B29,B39,B44,B48)</f>
        <v>16179</v>
      </c>
      <c r="C51" s="3">
        <f>SUM(C7,C23,C29,C39,C44,C48)</f>
        <v>20662</v>
      </c>
      <c r="D51" s="3">
        <f>SUM(B51:C51)</f>
        <v>36841</v>
      </c>
    </row>
    <row r="52" spans="1:7" x14ac:dyDescent="0.2">
      <c r="G52" s="7"/>
    </row>
    <row r="53" spans="1:7" x14ac:dyDescent="0.2">
      <c r="A53" s="2" t="s">
        <v>0</v>
      </c>
    </row>
    <row r="55" spans="1:7" x14ac:dyDescent="0.2">
      <c r="A55" s="6"/>
    </row>
  </sheetData>
  <mergeCells count="1">
    <mergeCell ref="A1:D1"/>
  </mergeCells>
  <printOptions horizontalCentered="1"/>
  <pageMargins left="0.78740157480314965" right="0.78740157480314965" top="0.39370078740157483" bottom="0.39370078740157483" header="0.19685039370078741" footer="0.23622047244094491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2023-03-14T00:00:16Z</cp:lastPrinted>
  <dcterms:created xsi:type="dcterms:W3CDTF">2020-05-20T02:27:41Z</dcterms:created>
  <dcterms:modified xsi:type="dcterms:W3CDTF">2023-05-24T15:53:46Z</dcterms:modified>
</cp:coreProperties>
</file>