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 hidePivotFieldList="1"/>
  <mc:AlternateContent xmlns:mc="http://schemas.openxmlformats.org/markup-compatibility/2006">
    <mc:Choice Requires="x15">
      <x15ac:absPath xmlns:x15ac="http://schemas.microsoft.com/office/spreadsheetml/2010/11/ac" url="\\servidor.planeacion.unam.mx\acopio\2023\agenda2023\hojas\"/>
    </mc:Choice>
  </mc:AlternateContent>
  <xr:revisionPtr revIDLastSave="0" documentId="8_{CA31E82A-3811-4385-B629-A946277F26BD}" xr6:coauthVersionLast="47" xr6:coauthVersionMax="47" xr10:uidLastSave="{00000000-0000-0000-0000-000000000000}"/>
  <bookViews>
    <workbookView xWindow="14400" yWindow="0" windowWidth="14400" windowHeight="15630" tabRatio="901" firstSheet="1" activeTab="1" xr2:uid="{00000000-000D-0000-FFFF-FFFF00000000}"/>
  </bookViews>
  <sheets>
    <sheet name="resumen" sheetId="1" r:id="rId1"/>
    <sheet name="15 carreras" sheetId="8" r:id="rId2"/>
  </sheets>
  <externalReferences>
    <externalReference r:id="rId3"/>
    <externalReference r:id="rId4"/>
    <externalReference r:id="rId5"/>
  </externalReferences>
  <definedNames>
    <definedName name="_03_02_2021_20_36" localSheetId="1">[1]datos!#REF!</definedName>
    <definedName name="_03_02_2021_20_36">[1]datos!#REF!</definedName>
    <definedName name="ana" localSheetId="1">[1]datos!#REF!</definedName>
    <definedName name="ana">[1]datos!#REF!</definedName>
    <definedName name="_xlnm.Print_Area" localSheetId="0">resumen!$A$1:$H$43</definedName>
    <definedName name="_xlnm.Database" localSheetId="1">#REF!</definedName>
    <definedName name="_xlnm.Database" localSheetId="0">#REF!</definedName>
    <definedName name="_xlnm.Database">#REF!</definedName>
    <definedName name="carreraras" localSheetId="1">#REF!</definedName>
    <definedName name="carreraras">#REF!</definedName>
    <definedName name="cat_planes">[2]!Tabla_Consulta_desde_acervo_estadistico733[[cplan]:[ncompleto]]</definedName>
    <definedName name="cat_programas">[2]Hoja5!$B$2:$C$1858</definedName>
    <definedName name="Consulta2" localSheetId="1">#REF!</definedName>
    <definedName name="Consulta2" localSheetId="0">#REF!</definedName>
    <definedName name="Consulta2">#REF!</definedName>
    <definedName name="Doctorado_total">'[1]pe posgrado'!$A$11,'[1]pe posgrado'!$H$11</definedName>
    <definedName name="Especialización">'[1]pe posgrado'!$A$9,'[1]pe posgrado'!$H$9</definedName>
    <definedName name="ggg" localSheetId="1">#REF!</definedName>
    <definedName name="ggg" localSheetId="0">#REF!</definedName>
    <definedName name="ggg">#REF!</definedName>
    <definedName name="informática_pi">[1]licenciatura!$D$40</definedName>
    <definedName name="informática_suayed_pi">[1]suayed!$D$43</definedName>
    <definedName name="inic" localSheetId="1">#REF!</definedName>
    <definedName name="inic">#REF!</definedName>
    <definedName name="Maestría_total">'[1]pe posgrado'!$A$10,'[1]pe posgrado'!$H$10</definedName>
    <definedName name="mmmmm" localSheetId="1">#REF!</definedName>
    <definedName name="mmmmm" localSheetId="0">#REF!</definedName>
    <definedName name="mmmmm">#REF!</definedName>
    <definedName name="ok">'[3]9119B'!$A$1:$L$312</definedName>
    <definedName name="p" localSheetId="1">#REF!</definedName>
    <definedName name="p" localSheetId="0">#REF!</definedName>
    <definedName name="p">#REF!</definedName>
    <definedName name="pe" localSheetId="1">#REF!</definedName>
    <definedName name="pe">#REF!</definedName>
    <definedName name="pobesc01" localSheetId="1">#REF!</definedName>
    <definedName name="pobesc01">#REF!</definedName>
    <definedName name="pobesc01_02" localSheetId="1">#REF!</definedName>
    <definedName name="pobesc01_02" localSheetId="0">#REF!</definedName>
    <definedName name="pobesc01_02">#REF!</definedName>
    <definedName name="pobescsumada" localSheetId="1">#REF!</definedName>
    <definedName name="pobescsumada" localSheetId="0">#REF!</definedName>
    <definedName name="pobescsumada">#REF!</definedName>
    <definedName name="poblacion01_02" localSheetId="1">#REF!</definedName>
    <definedName name="poblacion01_02">#REF!</definedName>
    <definedName name="poblacion2223">#REF!</definedName>
    <definedName name="posgrado" localSheetId="1">#REF!</definedName>
    <definedName name="posgrado">#REF!</definedName>
    <definedName name="ppp">#REF!</definedName>
    <definedName name="proini" localSheetId="1">#REF!</definedName>
    <definedName name="proini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1" l="1"/>
  <c r="D12" i="1"/>
  <c r="H12" i="1" l="1"/>
  <c r="G15" i="1"/>
  <c r="G13" i="1"/>
  <c r="D13" i="1"/>
  <c r="H13" i="1" l="1"/>
  <c r="G19" i="1" l="1"/>
  <c r="D19" i="1"/>
  <c r="G18" i="1"/>
  <c r="D18" i="1"/>
  <c r="G17" i="1"/>
  <c r="D17" i="1"/>
  <c r="G20" i="1"/>
  <c r="D20" i="1"/>
  <c r="H20" i="1" l="1"/>
  <c r="H18" i="1"/>
  <c r="H17" i="1"/>
  <c r="H19" i="1"/>
  <c r="F14" i="1" l="1"/>
  <c r="E14" i="1"/>
  <c r="D15" i="1"/>
  <c r="C15" i="1"/>
  <c r="C14" i="1" s="1"/>
  <c r="B15" i="1"/>
  <c r="B14" i="1" s="1"/>
  <c r="D14" i="1" l="1"/>
  <c r="H14" i="1" s="1"/>
  <c r="H15" i="1"/>
  <c r="D9" i="8" l="1"/>
  <c r="D10" i="8"/>
  <c r="D11" i="8"/>
  <c r="D12" i="8"/>
  <c r="D13" i="8"/>
  <c r="D14" i="8"/>
  <c r="D15" i="8"/>
  <c r="D16" i="8"/>
  <c r="D17" i="8"/>
  <c r="D18" i="8"/>
  <c r="D19" i="8"/>
  <c r="D20" i="8"/>
  <c r="D21" i="8"/>
  <c r="D22" i="8"/>
  <c r="D23" i="8"/>
  <c r="L23" i="8"/>
  <c r="D24" i="8" l="1"/>
  <c r="C8" i="1" l="1"/>
  <c r="D8" i="1"/>
  <c r="E8" i="1"/>
  <c r="F8" i="1"/>
  <c r="B11" i="1"/>
  <c r="C11" i="1"/>
  <c r="D11" i="1"/>
  <c r="E11" i="1"/>
  <c r="F11" i="1"/>
  <c r="B16" i="1"/>
  <c r="C16" i="1"/>
  <c r="E16" i="1"/>
  <c r="F16" i="1"/>
  <c r="G8" i="1" l="1"/>
  <c r="H8" i="1" s="1"/>
  <c r="F27" i="1" s="1"/>
  <c r="F22" i="1"/>
  <c r="C22" i="1"/>
  <c r="G16" i="1"/>
  <c r="G11" i="1"/>
  <c r="H11" i="1" s="1"/>
  <c r="E22" i="1"/>
  <c r="F28" i="1" l="1"/>
  <c r="L26" i="8"/>
  <c r="G22" i="1"/>
  <c r="L24" i="8" l="1"/>
  <c r="N8" i="8"/>
  <c r="N9" i="8" s="1"/>
  <c r="N10" i="8" s="1"/>
  <c r="N11" i="8" s="1"/>
  <c r="N12" i="8" s="1"/>
  <c r="N13" i="8" s="1"/>
  <c r="N14" i="8" s="1"/>
  <c r="N15" i="8" s="1"/>
  <c r="N16" i="8" s="1"/>
  <c r="N17" i="8" s="1"/>
  <c r="N18" i="8" s="1"/>
  <c r="N19" i="8" s="1"/>
  <c r="N20" i="8" s="1"/>
  <c r="N21" i="8" s="1"/>
  <c r="N22" i="8" s="1"/>
  <c r="M12" i="8"/>
  <c r="M16" i="8"/>
  <c r="M20" i="8"/>
  <c r="M17" i="8"/>
  <c r="M21" i="8"/>
  <c r="M10" i="8"/>
  <c r="M14" i="8"/>
  <c r="M22" i="8"/>
  <c r="M15" i="8"/>
  <c r="M9" i="8"/>
  <c r="M18" i="8"/>
  <c r="M11" i="8"/>
  <c r="M8" i="8"/>
  <c r="M13" i="8"/>
  <c r="M19" i="8"/>
  <c r="D16" i="1"/>
  <c r="H16" i="1" s="1"/>
  <c r="B8" i="1"/>
  <c r="B22" i="1" s="1"/>
  <c r="M24" i="8" l="1"/>
  <c r="N24" i="8"/>
  <c r="D22" i="1"/>
  <c r="F29" i="1" l="1"/>
  <c r="H22" i="1"/>
  <c r="F30" i="1" l="1"/>
  <c r="G29" i="1" s="1"/>
  <c r="G27" i="1" l="1"/>
  <c r="F32" i="1"/>
  <c r="G30" i="1"/>
  <c r="G28" i="1"/>
</calcChain>
</file>

<file path=xl/sharedStrings.xml><?xml version="1.0" encoding="utf-8"?>
<sst xmlns="http://schemas.openxmlformats.org/spreadsheetml/2006/main" count="76" uniqueCount="51">
  <si>
    <t>Total</t>
  </si>
  <si>
    <t>Tec y Penm</t>
  </si>
  <si>
    <t>Bachillerato</t>
  </si>
  <si>
    <t>Licenciatura</t>
  </si>
  <si>
    <t>Posgrado</t>
  </si>
  <si>
    <t>FUENTE: Dirección General de Administración Escolar, UNAM.</t>
  </si>
  <si>
    <r>
      <t>a</t>
    </r>
    <r>
      <rPr>
        <sz val="8"/>
        <rFont val="Arial"/>
        <family val="2"/>
      </rPr>
      <t xml:space="preserve"> Prerrequisito de admisión a las carreras de la Facultad de Música.</t>
    </r>
  </si>
  <si>
    <t>T O T A L</t>
  </si>
  <si>
    <r>
      <t>Propedéutico de la Facultad de Música</t>
    </r>
    <r>
      <rPr>
        <b/>
        <vertAlign val="superscript"/>
        <sz val="10"/>
        <rFont val="Arial"/>
        <family val="2"/>
      </rPr>
      <t>a</t>
    </r>
  </si>
  <si>
    <t>Iniciación Universitaria</t>
  </si>
  <si>
    <t>Colegio de Ciencias y Humanidades</t>
  </si>
  <si>
    <t>Escuela Nacional Preparatoria</t>
  </si>
  <si>
    <t>Sistema Escolarizado</t>
  </si>
  <si>
    <t>Técnico Profesional</t>
  </si>
  <si>
    <t>Sistema Universidad Abierta y Educación a Distancia</t>
  </si>
  <si>
    <t>Mujeres</t>
  </si>
  <si>
    <t>Hombres</t>
  </si>
  <si>
    <t xml:space="preserve">     Total</t>
  </si>
  <si>
    <t>Reingreso</t>
  </si>
  <si>
    <t>Primer ingreso</t>
  </si>
  <si>
    <t>POBLACIÓN ESCOLAR TOTAL</t>
  </si>
  <si>
    <t>UNAM. POBLACIÓN ESCOLAR</t>
  </si>
  <si>
    <r>
      <t>a</t>
    </r>
    <r>
      <rPr>
        <sz val="8"/>
        <rFont val="Arial"/>
        <family val="2"/>
      </rPr>
      <t xml:space="preserve"> Incluye al Sistema Universidad Abierta y Educación a Distancia.</t>
    </r>
  </si>
  <si>
    <t>Población total</t>
  </si>
  <si>
    <t>Enfermería</t>
  </si>
  <si>
    <t>Psicología</t>
  </si>
  <si>
    <t>Médico Cirujano</t>
  </si>
  <si>
    <t>Cirujano Dentista</t>
  </si>
  <si>
    <t>Biología</t>
  </si>
  <si>
    <t>Medicina Veterinaria y Zootecnia</t>
  </si>
  <si>
    <t>Contaduría</t>
  </si>
  <si>
    <t>Administración</t>
  </si>
  <si>
    <t>Relaciones Internacionales</t>
  </si>
  <si>
    <t>Pedagogía</t>
  </si>
  <si>
    <t>Ingeniería en Computación</t>
  </si>
  <si>
    <t>Ingeniería Civil</t>
  </si>
  <si>
    <t>Economía</t>
  </si>
  <si>
    <t>Derecho</t>
  </si>
  <si>
    <t>Arquitectura</t>
  </si>
  <si>
    <t>Ciencias de la Comunicación</t>
  </si>
  <si>
    <t>Resto</t>
  </si>
  <si>
    <t>población escolar total</t>
  </si>
  <si>
    <t>escolar</t>
  </si>
  <si>
    <t>% acumulado</t>
  </si>
  <si>
    <t>% con respecto a la</t>
  </si>
  <si>
    <t>Población</t>
  </si>
  <si>
    <t>Carrera</t>
  </si>
  <si>
    <t>Lugar</t>
  </si>
  <si>
    <r>
      <t>LAS CARRERAS CON MAYOR POBLACIÓN</t>
    </r>
    <r>
      <rPr>
        <b/>
        <vertAlign val="superscript"/>
        <sz val="10"/>
        <rFont val="Arial"/>
        <family val="2"/>
      </rPr>
      <t>a</t>
    </r>
  </si>
  <si>
    <t>Química Farmacéutico Biológica</t>
  </si>
  <si>
    <t>2022-2023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</si>
</sst>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"/>
  </numFmts>
  <fonts count="22" x14ac:knownFonts="1">
    <font>
      <sz val="10"/>
      <name val="MS Sans Serif"/>
      <family val="2"/>
    </font>
    <font>
      <sz val="11"/>
      <color theme="1"/>
      <name val="Calibri"/>
      <family val="2"/>
      <scheme val="minor"/>
    </font>
    <font>
      <sz val="10"/>
      <name val="Helv"/>
    </font>
    <font>
      <sz val="10"/>
      <name val="Arial"/>
      <family val="2"/>
    </font>
    <font>
      <sz val="10"/>
      <name val="MS Sans Serif"/>
      <family val="2"/>
    </font>
    <font>
      <b/>
      <sz val="10"/>
      <name val="Arial"/>
      <family val="2"/>
    </font>
    <font>
      <sz val="10"/>
      <color theme="0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b/>
      <vertAlign val="superscript"/>
      <sz val="10"/>
      <name val="Arial"/>
      <family val="2"/>
    </font>
    <font>
      <b/>
      <sz val="8"/>
      <name val="Arial"/>
      <family val="2"/>
    </font>
    <font>
      <sz val="10"/>
      <color indexed="9"/>
      <name val="Arial"/>
      <family val="2"/>
    </font>
    <font>
      <sz val="10"/>
      <color indexed="8"/>
      <name val="Arial"/>
      <family val="2"/>
    </font>
    <font>
      <b/>
      <sz val="10"/>
      <color indexed="22"/>
      <name val="Arial"/>
      <family val="2"/>
    </font>
    <font>
      <sz val="1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indexed="9"/>
      <name val="MS Sans Serif"/>
      <family val="2"/>
    </font>
    <font>
      <sz val="9"/>
      <name val="Arial"/>
      <family val="2"/>
    </font>
    <font>
      <b/>
      <sz val="9"/>
      <name val="Arial"/>
      <family val="2"/>
    </font>
    <font>
      <sz val="9"/>
      <color theme="0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44"/>
      </bottom>
      <diagonal/>
    </border>
  </borders>
  <cellStyleXfs count="11">
    <xf numFmtId="0" fontId="0" fillId="0" borderId="0"/>
    <xf numFmtId="9" fontId="4" fillId="0" borderId="0" applyFont="0" applyFill="0" applyBorder="0" applyAlignment="0" applyProtection="0"/>
    <xf numFmtId="0" fontId="2" fillId="0" borderId="0"/>
    <xf numFmtId="0" fontId="2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12" fillId="0" borderId="0"/>
    <xf numFmtId="0" fontId="3" fillId="0" borderId="0"/>
    <xf numFmtId="0" fontId="3" fillId="0" borderId="0"/>
  </cellStyleXfs>
  <cellXfs count="77">
    <xf numFmtId="0" fontId="0" fillId="0" borderId="0" xfId="0"/>
    <xf numFmtId="0" fontId="3" fillId="0" borderId="0" xfId="2" applyFont="1"/>
    <xf numFmtId="3" fontId="3" fillId="0" borderId="0" xfId="2" applyNumberFormat="1" applyFont="1"/>
    <xf numFmtId="3" fontId="5" fillId="0" borderId="0" xfId="3" applyNumberFormat="1" applyFont="1" applyAlignment="1">
      <alignment horizontal="right" indent="1"/>
    </xf>
    <xf numFmtId="3" fontId="5" fillId="0" borderId="0" xfId="3" quotePrefix="1" applyNumberFormat="1" applyFont="1" applyAlignment="1">
      <alignment horizontal="right" indent="1"/>
    </xf>
    <xf numFmtId="0" fontId="6" fillId="0" borderId="0" xfId="2" applyFont="1"/>
    <xf numFmtId="0" fontId="6" fillId="0" borderId="0" xfId="2" applyFont="1" applyAlignment="1">
      <alignment vertical="center"/>
    </xf>
    <xf numFmtId="3" fontId="6" fillId="0" borderId="0" xfId="2" applyNumberFormat="1" applyFont="1" applyAlignment="1">
      <alignment vertical="center"/>
    </xf>
    <xf numFmtId="0" fontId="3" fillId="0" borderId="0" xfId="2" applyFont="1" applyAlignment="1">
      <alignment vertical="center"/>
    </xf>
    <xf numFmtId="2" fontId="3" fillId="0" borderId="0" xfId="2" applyNumberFormat="1" applyFont="1" applyAlignment="1">
      <alignment vertical="center"/>
    </xf>
    <xf numFmtId="3" fontId="3" fillId="0" borderId="0" xfId="2" applyNumberFormat="1" applyFont="1" applyAlignment="1">
      <alignment vertical="center"/>
    </xf>
    <xf numFmtId="0" fontId="7" fillId="0" borderId="0" xfId="2" applyFont="1"/>
    <xf numFmtId="0" fontId="8" fillId="0" borderId="0" xfId="2" applyFont="1"/>
    <xf numFmtId="3" fontId="3" fillId="0" borderId="0" xfId="2" applyNumberFormat="1" applyFont="1" applyAlignment="1">
      <alignment horizontal="right" vertical="center" indent="1"/>
    </xf>
    <xf numFmtId="164" fontId="3" fillId="0" borderId="0" xfId="1" applyNumberFormat="1" applyFont="1" applyBorder="1" applyAlignment="1">
      <alignment horizontal="right" vertical="center" indent="1"/>
    </xf>
    <xf numFmtId="3" fontId="5" fillId="2" borderId="0" xfId="2" applyNumberFormat="1" applyFont="1" applyFill="1" applyAlignment="1">
      <alignment vertical="center"/>
    </xf>
    <xf numFmtId="0" fontId="5" fillId="2" borderId="0" xfId="2" applyFont="1" applyFill="1" applyAlignment="1">
      <alignment vertical="center"/>
    </xf>
    <xf numFmtId="3" fontId="3" fillId="0" borderId="0" xfId="0" applyNumberFormat="1" applyFont="1"/>
    <xf numFmtId="0" fontId="4" fillId="0" borderId="0" xfId="0" applyFont="1"/>
    <xf numFmtId="3" fontId="5" fillId="0" borderId="0" xfId="2" applyNumberFormat="1" applyFont="1" applyAlignment="1">
      <alignment vertical="center"/>
    </xf>
    <xf numFmtId="0" fontId="5" fillId="0" borderId="0" xfId="2" applyFont="1" applyAlignment="1">
      <alignment vertical="center"/>
    </xf>
    <xf numFmtId="0" fontId="3" fillId="0" borderId="0" xfId="2" applyFont="1" applyAlignment="1">
      <alignment horizontal="right"/>
    </xf>
    <xf numFmtId="0" fontId="3" fillId="0" borderId="0" xfId="2" applyFont="1" applyAlignment="1">
      <alignment horizontal="left" vertical="center" indent="1"/>
    </xf>
    <xf numFmtId="164" fontId="3" fillId="0" borderId="0" xfId="1" applyNumberFormat="1" applyFont="1" applyBorder="1"/>
    <xf numFmtId="164" fontId="3" fillId="0" borderId="0" xfId="1" applyNumberFormat="1" applyFont="1"/>
    <xf numFmtId="0" fontId="10" fillId="2" borderId="0" xfId="2" applyFont="1" applyFill="1" applyAlignment="1">
      <alignment horizontal="center" vertical="center"/>
    </xf>
    <xf numFmtId="0" fontId="10" fillId="2" borderId="0" xfId="2" quotePrefix="1" applyFont="1" applyFill="1" applyAlignment="1">
      <alignment horizontal="center" vertical="center"/>
    </xf>
    <xf numFmtId="0" fontId="3" fillId="2" borderId="0" xfId="2" applyFont="1" applyFill="1" applyAlignment="1">
      <alignment vertical="center"/>
    </xf>
    <xf numFmtId="0" fontId="10" fillId="2" borderId="0" xfId="2" applyFont="1" applyFill="1" applyAlignment="1">
      <alignment horizontal="centerContinuous" vertical="center"/>
    </xf>
    <xf numFmtId="0" fontId="5" fillId="2" borderId="0" xfId="2" applyFont="1" applyFill="1" applyAlignment="1">
      <alignment horizontal="centerContinuous" vertical="center"/>
    </xf>
    <xf numFmtId="0" fontId="0" fillId="0" borderId="0" xfId="0" applyAlignment="1">
      <alignment horizontal="left"/>
    </xf>
    <xf numFmtId="0" fontId="7" fillId="0" borderId="0" xfId="2" applyFont="1" applyAlignment="1">
      <alignment vertical="center"/>
    </xf>
    <xf numFmtId="0" fontId="8" fillId="0" borderId="0" xfId="2" applyFont="1" applyAlignment="1">
      <alignment vertical="center"/>
    </xf>
    <xf numFmtId="0" fontId="3" fillId="0" borderId="0" xfId="2" applyFont="1" applyAlignment="1">
      <alignment horizontal="center" vertical="center"/>
    </xf>
    <xf numFmtId="0" fontId="3" fillId="0" borderId="0" xfId="2" applyFont="1" applyAlignment="1">
      <alignment horizontal="center"/>
    </xf>
    <xf numFmtId="0" fontId="13" fillId="0" borderId="0" xfId="2" applyFont="1"/>
    <xf numFmtId="0" fontId="14" fillId="0" borderId="0" xfId="0" applyFont="1" applyAlignment="1">
      <alignment horizontal="left"/>
    </xf>
    <xf numFmtId="0" fontId="11" fillId="0" borderId="0" xfId="2" applyFont="1"/>
    <xf numFmtId="3" fontId="12" fillId="0" borderId="0" xfId="8" applyNumberFormat="1" applyAlignment="1">
      <alignment horizontal="center" vertical="center" wrapText="1"/>
    </xf>
    <xf numFmtId="0" fontId="12" fillId="0" borderId="0" xfId="8" applyAlignment="1">
      <alignment vertical="center" wrapText="1"/>
    </xf>
    <xf numFmtId="0" fontId="3" fillId="0" borderId="0" xfId="9" quotePrefix="1"/>
    <xf numFmtId="0" fontId="12" fillId="0" borderId="0" xfId="8" applyAlignment="1">
      <alignment horizontal="left" vertical="center" wrapText="1"/>
    </xf>
    <xf numFmtId="1" fontId="3" fillId="0" borderId="0" xfId="2" applyNumberFormat="1" applyFont="1" applyAlignment="1">
      <alignment horizontal="left"/>
    </xf>
    <xf numFmtId="1" fontId="3" fillId="0" borderId="0" xfId="2" quotePrefix="1" applyNumberFormat="1" applyFont="1" applyAlignment="1">
      <alignment horizontal="left"/>
    </xf>
    <xf numFmtId="1" fontId="3" fillId="0" borderId="0" xfId="2" quotePrefix="1" applyNumberFormat="1" applyFont="1" applyAlignment="1">
      <alignment vertical="center" wrapText="1"/>
    </xf>
    <xf numFmtId="0" fontId="7" fillId="0" borderId="0" xfId="2" applyFont="1" applyAlignment="1">
      <alignment vertical="center" wrapText="1"/>
    </xf>
    <xf numFmtId="3" fontId="15" fillId="0" borderId="0" xfId="0" applyNumberFormat="1" applyFont="1" applyAlignment="1">
      <alignment horizontal="center" vertical="center"/>
    </xf>
    <xf numFmtId="0" fontId="3" fillId="0" borderId="1" xfId="2" applyFont="1" applyBorder="1" applyAlignment="1">
      <alignment vertical="center"/>
    </xf>
    <xf numFmtId="0" fontId="3" fillId="0" borderId="1" xfId="2" applyFont="1" applyBorder="1"/>
    <xf numFmtId="165" fontId="3" fillId="0" borderId="0" xfId="1" applyNumberFormat="1" applyFont="1" applyAlignment="1">
      <alignment horizontal="center" vertical="center"/>
    </xf>
    <xf numFmtId="3" fontId="16" fillId="0" borderId="0" xfId="0" applyNumberFormat="1" applyFont="1" applyAlignment="1">
      <alignment horizontal="center" vertical="center"/>
    </xf>
    <xf numFmtId="165" fontId="3" fillId="0" borderId="0" xfId="2" applyNumberFormat="1" applyFont="1" applyAlignment="1">
      <alignment vertical="center"/>
    </xf>
    <xf numFmtId="3" fontId="6" fillId="0" borderId="0" xfId="8" applyNumberFormat="1" applyFont="1" applyAlignment="1">
      <alignment horizontal="center" vertical="center" wrapText="1"/>
    </xf>
    <xf numFmtId="3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7" fillId="0" borderId="0" xfId="0" applyFont="1" applyAlignment="1">
      <alignment horizontal="center"/>
    </xf>
    <xf numFmtId="0" fontId="18" fillId="0" borderId="0" xfId="2" applyFont="1"/>
    <xf numFmtId="0" fontId="5" fillId="0" borderId="0" xfId="2" applyFont="1" applyAlignment="1">
      <alignment horizontal="center"/>
    </xf>
    <xf numFmtId="0" fontId="19" fillId="0" borderId="0" xfId="2" applyFont="1" applyAlignment="1">
      <alignment horizontal="center"/>
    </xf>
    <xf numFmtId="0" fontId="6" fillId="0" borderId="0" xfId="2" applyFont="1" applyAlignment="1">
      <alignment horizontal="center"/>
    </xf>
    <xf numFmtId="0" fontId="20" fillId="0" borderId="0" xfId="2" applyFont="1" applyAlignment="1">
      <alignment horizontal="center"/>
    </xf>
    <xf numFmtId="3" fontId="6" fillId="0" borderId="0" xfId="0" applyNumberFormat="1" applyFont="1" applyAlignment="1">
      <alignment horizontal="center" vertical="center"/>
    </xf>
    <xf numFmtId="0" fontId="6" fillId="0" borderId="0" xfId="8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6" fillId="0" borderId="0" xfId="8" applyFont="1" applyAlignment="1">
      <alignment vertical="center" wrapText="1"/>
    </xf>
    <xf numFmtId="1" fontId="6" fillId="0" borderId="0" xfId="2" quotePrefix="1" applyNumberFormat="1" applyFont="1" applyAlignment="1">
      <alignment vertical="center" wrapText="1"/>
    </xf>
    <xf numFmtId="1" fontId="6" fillId="0" borderId="0" xfId="2" applyNumberFormat="1" applyFont="1" applyAlignment="1">
      <alignment vertical="center"/>
    </xf>
    <xf numFmtId="1" fontId="6" fillId="0" borderId="0" xfId="2" quotePrefix="1" applyNumberFormat="1" applyFont="1" applyAlignment="1">
      <alignment horizontal="left" vertical="center"/>
    </xf>
    <xf numFmtId="49" fontId="6" fillId="0" borderId="0" xfId="2" applyNumberFormat="1" applyFont="1" applyAlignment="1">
      <alignment vertical="center"/>
    </xf>
    <xf numFmtId="3" fontId="6" fillId="0" borderId="0" xfId="2" applyNumberFormat="1" applyFont="1" applyAlignment="1">
      <alignment horizontal="center" vertical="center"/>
    </xf>
    <xf numFmtId="0" fontId="21" fillId="0" borderId="0" xfId="2" applyFont="1"/>
    <xf numFmtId="0" fontId="6" fillId="0" borderId="0" xfId="9" quotePrefix="1" applyFont="1"/>
    <xf numFmtId="0" fontId="5" fillId="0" borderId="0" xfId="2" applyFont="1" applyAlignment="1">
      <alignment horizontal="center" vertical="center"/>
    </xf>
    <xf numFmtId="0" fontId="10" fillId="2" borderId="0" xfId="2" applyFont="1" applyFill="1" applyAlignment="1">
      <alignment horizontal="center" vertical="center" wrapText="1"/>
    </xf>
    <xf numFmtId="3" fontId="5" fillId="0" borderId="0" xfId="2" applyNumberFormat="1" applyFont="1" applyAlignment="1">
      <alignment horizontal="center" vertical="center"/>
    </xf>
    <xf numFmtId="0" fontId="10" fillId="2" borderId="0" xfId="2" applyFont="1" applyFill="1" applyAlignment="1">
      <alignment horizontal="center" vertical="center"/>
    </xf>
  </cellXfs>
  <cellStyles count="11">
    <cellStyle name="Normal" xfId="0" builtinId="0"/>
    <cellStyle name="Normal 10 2 2" xfId="6" xr:uid="{00000000-0005-0000-0000-000002000000}"/>
    <cellStyle name="Normal 19" xfId="10" xr:uid="{00000000-0005-0000-0000-000003000000}"/>
    <cellStyle name="Normal 2 4 2" xfId="4" xr:uid="{00000000-0005-0000-0000-000004000000}"/>
    <cellStyle name="Normal 3" xfId="5" xr:uid="{00000000-0005-0000-0000-000005000000}"/>
    <cellStyle name="Normal 3 2 2" xfId="7" xr:uid="{00000000-0005-0000-0000-000006000000}"/>
    <cellStyle name="Normal_Hoja1" xfId="8" xr:uid="{00000000-0005-0000-0000-00000A000000}"/>
    <cellStyle name="Normal_POBESC_3" xfId="3" xr:uid="{00000000-0005-0000-0000-000010000000}"/>
    <cellStyle name="Normal_pobescsumada01-02_pobesc 20102011" xfId="9" xr:uid="{00000000-0005-0000-0000-000012000000}"/>
    <cellStyle name="Normal_poblac99" xfId="2" xr:uid="{00000000-0005-0000-0000-000013000000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/>
              <a:t>Población escolar por nivel 2022-2023</a:t>
            </a:r>
          </a:p>
        </c:rich>
      </c:tx>
      <c:layout>
        <c:manualLayout>
          <c:xMode val="edge"/>
          <c:yMode val="edge"/>
          <c:x val="0.27881499547069899"/>
          <c:y val="3.8961014019588999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6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3013448540171393E-2"/>
          <c:y val="0.27628192817361202"/>
          <c:w val="0.74713176782105695"/>
          <c:h val="0.58232033800653005"/>
        </c:manualLayout>
      </c:layout>
      <c:pie3DChart>
        <c:varyColors val="1"/>
        <c:ser>
          <c:idx val="0"/>
          <c:order val="0"/>
          <c:spPr>
            <a:solidFill>
              <a:srgbClr val="4F81BD"/>
            </a:solidFill>
            <a:ln w="25400">
              <a:noFill/>
            </a:ln>
          </c:spPr>
          <c:dPt>
            <c:idx val="0"/>
            <c:bubble3D val="0"/>
            <c:explosion val="10"/>
            <c:spPr>
              <a:solidFill>
                <a:srgbClr val="92D05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1314-4ECF-BAC1-0CA7AB63BE31}"/>
              </c:ext>
            </c:extLst>
          </c:dPt>
          <c:dPt>
            <c:idx val="1"/>
            <c:bubble3D val="0"/>
            <c:explosion val="18"/>
            <c:spPr>
              <a:solidFill>
                <a:srgbClr val="C6D9F1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1314-4ECF-BAC1-0CA7AB63BE31}"/>
              </c:ext>
            </c:extLst>
          </c:dPt>
          <c:dPt>
            <c:idx val="2"/>
            <c:bubble3D val="0"/>
            <c:explosion val="20"/>
            <c:spPr>
              <a:solidFill>
                <a:srgbClr val="953735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1314-4ECF-BAC1-0CA7AB63BE31}"/>
              </c:ext>
            </c:extLst>
          </c:dPt>
          <c:dLbls>
            <c:dLbl>
              <c:idx val="1"/>
              <c:layout>
                <c:manualLayout>
                  <c:x val="-3.7333217197407897E-2"/>
                  <c:y val="1.023737276742850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314-4ECF-BAC1-0CA7AB63BE31}"/>
                </c:ext>
              </c:extLst>
            </c:dLbl>
            <c:dLbl>
              <c:idx val="2"/>
              <c:layout>
                <c:manualLayout>
                  <c:x val="-3.5521566441363002E-3"/>
                  <c:y val="-2.091799500672170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314-4ECF-BAC1-0CA7AB63BE31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resumen!$E$27:$E$29</c:f>
              <c:strCache>
                <c:ptCount val="3"/>
                <c:pt idx="0">
                  <c:v>Posgrado</c:v>
                </c:pt>
                <c:pt idx="1">
                  <c:v>Licenciatura</c:v>
                </c:pt>
                <c:pt idx="2">
                  <c:v>Bachillerato</c:v>
                </c:pt>
              </c:strCache>
            </c:strRef>
          </c:cat>
          <c:val>
            <c:numRef>
              <c:f>resumen!$F$27:$F$29</c:f>
              <c:numCache>
                <c:formatCode>#,##0</c:formatCode>
                <c:ptCount val="3"/>
                <c:pt idx="0">
                  <c:v>32550</c:v>
                </c:pt>
                <c:pt idx="1">
                  <c:v>233260</c:v>
                </c:pt>
                <c:pt idx="2">
                  <c:v>106863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314-4ECF-BAC1-0CA7AB63BE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1" l="0.75" r="0.75" t="1" header="0" footer="0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 pitchFamily="34" charset="0"/>
                <a:ea typeface="Arial"/>
                <a:cs typeface="Arial" pitchFamily="34" charset="0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 pitchFamily="34" charset="0"/>
                <a:cs typeface="Arial" pitchFamily="34" charset="0"/>
              </a:rPr>
              <a:t>UNAM. POBLACIÓN ESCOLAR</a:t>
            </a:r>
          </a:p>
          <a:p>
            <a:pPr>
              <a:defRPr sz="1000" b="1" i="0" u="none" strike="noStrike" baseline="0">
                <a:solidFill>
                  <a:srgbClr val="000000"/>
                </a:solidFill>
                <a:latin typeface="Arial" pitchFamily="34" charset="0"/>
                <a:ea typeface="Arial"/>
                <a:cs typeface="Arial" pitchFamily="34" charset="0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 pitchFamily="34" charset="0"/>
                <a:cs typeface="Arial" pitchFamily="34" charset="0"/>
              </a:rPr>
              <a:t>LAS 15 CARRERAS CON MAYOR POBLACIÓN</a:t>
            </a:r>
          </a:p>
          <a:p>
            <a:pPr>
              <a:defRPr sz="1000" b="1" i="0" u="none" strike="noStrike" baseline="0">
                <a:solidFill>
                  <a:srgbClr val="000000"/>
                </a:solidFill>
                <a:latin typeface="Arial" pitchFamily="34" charset="0"/>
                <a:ea typeface="Arial"/>
                <a:cs typeface="Arial" pitchFamily="34" charset="0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 pitchFamily="34" charset="0"/>
                <a:cs typeface="Arial" pitchFamily="34" charset="0"/>
              </a:rPr>
              <a:t>2022-2023</a:t>
            </a:r>
          </a:p>
        </c:rich>
      </c:tx>
      <c:layout>
        <c:manualLayout>
          <c:xMode val="edge"/>
          <c:yMode val="edge"/>
          <c:x val="0.245184137139108"/>
          <c:y val="1.1520698526545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37847240449110497"/>
          <c:y val="0.118511665633633"/>
          <c:w val="0.62152767124690345"/>
          <c:h val="0.86363573859120002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'15 carreras'!$C$9:$C$23</c:f>
              <c:strCache>
                <c:ptCount val="15"/>
                <c:pt idx="0">
                  <c:v>Ciencias de la Comunicación</c:v>
                </c:pt>
                <c:pt idx="1">
                  <c:v>Ingeniería Civil</c:v>
                </c:pt>
                <c:pt idx="2">
                  <c:v>Pedagogía</c:v>
                </c:pt>
                <c:pt idx="3">
                  <c:v>Enfermería</c:v>
                </c:pt>
                <c:pt idx="4">
                  <c:v>Biología</c:v>
                </c:pt>
                <c:pt idx="5">
                  <c:v>Medicina Veterinaria y Zootecnia</c:v>
                </c:pt>
                <c:pt idx="6">
                  <c:v>Cirujano Dentista</c:v>
                </c:pt>
                <c:pt idx="7">
                  <c:v>Relaciones Internacionales</c:v>
                </c:pt>
                <c:pt idx="8">
                  <c:v>Administración</c:v>
                </c:pt>
                <c:pt idx="9">
                  <c:v>Arquitectura</c:v>
                </c:pt>
                <c:pt idx="10">
                  <c:v>Contaduría</c:v>
                </c:pt>
                <c:pt idx="11">
                  <c:v>Economía</c:v>
                </c:pt>
                <c:pt idx="12">
                  <c:v>Médico Cirujano</c:v>
                </c:pt>
                <c:pt idx="13">
                  <c:v>Psicología</c:v>
                </c:pt>
                <c:pt idx="14">
                  <c:v>Derecho</c:v>
                </c:pt>
              </c:strCache>
            </c:strRef>
          </c:tx>
          <c:spPr>
            <a:solidFill>
              <a:srgbClr val="99CC00"/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9.4288382060332809E-3"/>
                  <c:y val="-4.381690249629259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04D-4780-924B-A1005AFBBE6E}"/>
                </c:ext>
              </c:extLst>
            </c:dLbl>
            <c:dLbl>
              <c:idx val="1"/>
              <c:layout>
                <c:manualLayout>
                  <c:x val="7.2754121128413502E-3"/>
                  <c:y val="-4.381731221922540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04D-4780-924B-A1005AFBBE6E}"/>
                </c:ext>
              </c:extLst>
            </c:dLbl>
            <c:dLbl>
              <c:idx val="2"/>
              <c:layout>
                <c:manualLayout>
                  <c:x val="3.3791333166616699E-3"/>
                  <c:y val="-2.854893213536709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04D-4780-924B-A1005AFBBE6E}"/>
                </c:ext>
              </c:extLst>
            </c:dLbl>
            <c:dLbl>
              <c:idx val="3"/>
              <c:layout>
                <c:manualLayout>
                  <c:x val="4.83258710821467E-3"/>
                  <c:y val="-2.854934185829989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04D-4780-924B-A1005AFBBE6E}"/>
                </c:ext>
              </c:extLst>
            </c:dLbl>
            <c:dLbl>
              <c:idx val="4"/>
              <c:layout>
                <c:manualLayout>
                  <c:x val="3.3997291843539099E-3"/>
                  <c:y val="-2.854975158123140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04D-4780-924B-A1005AFBBE6E}"/>
                </c:ext>
              </c:extLst>
            </c:dLbl>
            <c:dLbl>
              <c:idx val="5"/>
              <c:layout>
                <c:manualLayout>
                  <c:x val="6.1797714614221103E-3"/>
                  <c:y val="-1.328297435045289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04D-4780-924B-A1005AFBBE6E}"/>
                </c:ext>
              </c:extLst>
            </c:dLbl>
            <c:dLbl>
              <c:idx val="6"/>
              <c:layout>
                <c:manualLayout>
                  <c:x val="1.39598412255946E-3"/>
                  <c:y val="-4.381615512772979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04D-4780-924B-A1005AFBBE6E}"/>
                </c:ext>
              </c:extLst>
            </c:dLbl>
            <c:dLbl>
              <c:idx val="7"/>
              <c:layout>
                <c:manualLayout>
                  <c:x val="3.8504240677255E-3"/>
                  <c:y val="-2.8549377896950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04D-4780-924B-A1005AFBBE6E}"/>
                </c:ext>
              </c:extLst>
            </c:dLbl>
            <c:dLbl>
              <c:idx val="8"/>
              <c:layout>
                <c:manualLayout>
                  <c:x val="4.2229419096603896E-3"/>
                  <c:y val="-2.8549787619882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04D-4780-924B-A1005AFBBE6E}"/>
                </c:ext>
              </c:extLst>
            </c:dLbl>
            <c:dLbl>
              <c:idx val="9"/>
              <c:layout>
                <c:manualLayout>
                  <c:x val="7.1987988425741296E-3"/>
                  <c:y val="-2.855019734281549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04D-4780-924B-A1005AFBBE6E}"/>
                </c:ext>
              </c:extLst>
            </c:dLbl>
            <c:dLbl>
              <c:idx val="14"/>
              <c:layout>
                <c:manualLayout>
                  <c:x val="0"/>
                  <c:y val="-2.0073602154166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E04D-4780-924B-A1005AFBBE6E}"/>
                </c:ext>
              </c:extLst>
            </c:dLbl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'15 carreras'!$C$9:$C$23</c:f>
              <c:strCache>
                <c:ptCount val="15"/>
                <c:pt idx="0">
                  <c:v>Ciencias de la Comunicación</c:v>
                </c:pt>
                <c:pt idx="1">
                  <c:v>Ingeniería Civil</c:v>
                </c:pt>
                <c:pt idx="2">
                  <c:v>Pedagogía</c:v>
                </c:pt>
                <c:pt idx="3">
                  <c:v>Enfermería</c:v>
                </c:pt>
                <c:pt idx="4">
                  <c:v>Biología</c:v>
                </c:pt>
                <c:pt idx="5">
                  <c:v>Medicina Veterinaria y Zootecnia</c:v>
                </c:pt>
                <c:pt idx="6">
                  <c:v>Cirujano Dentista</c:v>
                </c:pt>
                <c:pt idx="7">
                  <c:v>Relaciones Internacionales</c:v>
                </c:pt>
                <c:pt idx="8">
                  <c:v>Administración</c:v>
                </c:pt>
                <c:pt idx="9">
                  <c:v>Arquitectura</c:v>
                </c:pt>
                <c:pt idx="10">
                  <c:v>Contaduría</c:v>
                </c:pt>
                <c:pt idx="11">
                  <c:v>Economía</c:v>
                </c:pt>
                <c:pt idx="12">
                  <c:v>Médico Cirujano</c:v>
                </c:pt>
                <c:pt idx="13">
                  <c:v>Psicología</c:v>
                </c:pt>
                <c:pt idx="14">
                  <c:v>Derecho</c:v>
                </c:pt>
              </c:strCache>
            </c:strRef>
          </c:cat>
          <c:val>
            <c:numRef>
              <c:f>'15 carreras'!$D$9:$D$23</c:f>
              <c:numCache>
                <c:formatCode>#,##0</c:formatCode>
                <c:ptCount val="15"/>
                <c:pt idx="0">
                  <c:v>4023</c:v>
                </c:pt>
                <c:pt idx="1">
                  <c:v>4109</c:v>
                </c:pt>
                <c:pt idx="2">
                  <c:v>4174</c:v>
                </c:pt>
                <c:pt idx="3">
                  <c:v>4756</c:v>
                </c:pt>
                <c:pt idx="4">
                  <c:v>5003</c:v>
                </c:pt>
                <c:pt idx="5">
                  <c:v>6210</c:v>
                </c:pt>
                <c:pt idx="6">
                  <c:v>6661</c:v>
                </c:pt>
                <c:pt idx="7">
                  <c:v>6892</c:v>
                </c:pt>
                <c:pt idx="8">
                  <c:v>6989</c:v>
                </c:pt>
                <c:pt idx="9">
                  <c:v>6993</c:v>
                </c:pt>
                <c:pt idx="10">
                  <c:v>7683</c:v>
                </c:pt>
                <c:pt idx="11">
                  <c:v>7724</c:v>
                </c:pt>
                <c:pt idx="12">
                  <c:v>9820</c:v>
                </c:pt>
                <c:pt idx="13">
                  <c:v>14884</c:v>
                </c:pt>
                <c:pt idx="14">
                  <c:v>17764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E04D-4780-924B-A1005AFBBE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axId val="228861952"/>
        <c:axId val="130251520"/>
      </c:barChart>
      <c:catAx>
        <c:axId val="22886195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1302515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02515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MX"/>
                  <a:t>Alumnos</a:t>
                </a:r>
              </a:p>
            </c:rich>
          </c:tx>
          <c:layout>
            <c:manualLayout>
              <c:xMode val="edge"/>
              <c:yMode val="edge"/>
              <c:x val="0.68222031026098906"/>
              <c:y val="0.5472696133963723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crossAx val="2288619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1" l="0.750000000000001" r="0.750000000000001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203201</xdr:colOff>
      <xdr:row>25</xdr:row>
      <xdr:rowOff>76200</xdr:rowOff>
    </xdr:from>
    <xdr:to>
      <xdr:col>7</xdr:col>
      <xdr:colOff>552451</xdr:colOff>
      <xdr:row>42</xdr:row>
      <xdr:rowOff>139700</xdr:rowOff>
    </xdr:to>
    <xdr:graphicFrame macro="">
      <xdr:nvGraphicFramePr>
        <xdr:cNvPr id="2" name="Chart 1025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</xdr:row>
      <xdr:rowOff>38100</xdr:rowOff>
    </xdr:from>
    <xdr:to>
      <xdr:col>8</xdr:col>
      <xdr:colOff>485776</xdr:colOff>
      <xdr:row>39</xdr:row>
      <xdr:rowOff>57150</xdr:rowOff>
    </xdr:to>
    <xdr:graphicFrame macro="">
      <xdr:nvGraphicFramePr>
        <xdr:cNvPr id="2" name="Chart 6">
          <a:extLst>
            <a:ext uri="{FF2B5EF4-FFF2-40B4-BE49-F238E27FC236}">
              <a16:creationId xmlns:a16="http://schemas.microsoft.com/office/drawing/2014/main" id="{0F8E335A-3CC7-5644-B5EC-0EE3DF0982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9470m\Desktop\valida2021\antecedentes\poblacion%202020-202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ana\2023\dgae\pob%20pos%202022-202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:\@\MAIL\Acopio\1999\valida_a\posgr9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"/>
      <sheetName val="pob x caas"/>
      <sheetName val="primer ingreso por sexo"/>
      <sheetName val="pe posgrado"/>
      <sheetName val="pe espec"/>
      <sheetName val="maestría y doctorado"/>
      <sheetName val="licenciatura"/>
      <sheetName val="15 carreras"/>
      <sheetName val="bachillerato"/>
      <sheetName val="inic y prop"/>
      <sheetName val="suayed"/>
      <sheetName val="suayed por modalidad"/>
      <sheetName val="suayed por modalidad y sede"/>
      <sheetName val="datos"/>
      <sheetName val="cat_sedes"/>
    </sheetNames>
    <sheetDataSet>
      <sheetData sheetId="0"/>
      <sheetData sheetId="1"/>
      <sheetData sheetId="2"/>
      <sheetData sheetId="3">
        <row r="9">
          <cell r="A9" t="str">
            <v>Especialización</v>
          </cell>
          <cell r="H9">
            <v>16368</v>
          </cell>
        </row>
        <row r="10">
          <cell r="A10" t="str">
            <v>Maestría</v>
          </cell>
          <cell r="H10">
            <v>9086</v>
          </cell>
        </row>
        <row r="11">
          <cell r="A11" t="str">
            <v>Doctorado</v>
          </cell>
          <cell r="H11">
            <v>5338</v>
          </cell>
        </row>
      </sheetData>
      <sheetData sheetId="4"/>
      <sheetData sheetId="5"/>
      <sheetData sheetId="6">
        <row r="40">
          <cell r="D40">
            <v>93</v>
          </cell>
        </row>
      </sheetData>
      <sheetData sheetId="7"/>
      <sheetData sheetId="8"/>
      <sheetData sheetId="9"/>
      <sheetData sheetId="10">
        <row r="43">
          <cell r="D43">
            <v>233</v>
          </cell>
        </row>
      </sheetData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"/>
      <sheetName val="maestría y doctorado"/>
      <sheetName val="especializaciones"/>
      <sheetName val="Hoja2"/>
      <sheetName val="Hoja5"/>
      <sheetName val="pob pos 2022-2023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">
          <cell r="B2" t="str">
            <v>012</v>
          </cell>
          <cell r="C2" t="str">
            <v>Programa Único de Especializaciones de Ingeniería: Ingeniería Civil</v>
          </cell>
        </row>
        <row r="3">
          <cell r="B3" t="str">
            <v>146</v>
          </cell>
          <cell r="C3" t="str">
            <v>Programa Único de Especializaciones en Psicología</v>
          </cell>
        </row>
        <row r="4">
          <cell r="B4" t="str">
            <v>318</v>
          </cell>
          <cell r="C4" t="str">
            <v>Programa Único de las Especializaciones en Derecho</v>
          </cell>
        </row>
        <row r="5">
          <cell r="B5" t="str">
            <v>012</v>
          </cell>
          <cell r="C5" t="str">
            <v>Programa Único de Especializaciones de Ingeniería: Ingeniería Civil</v>
          </cell>
        </row>
        <row r="6">
          <cell r="B6" t="str">
            <v>163</v>
          </cell>
          <cell r="C6" t="str">
            <v>Especialización en Puentes</v>
          </cell>
        </row>
        <row r="7">
          <cell r="B7" t="str">
            <v>000</v>
          </cell>
          <cell r="C7" t="str">
            <v>No adecuado</v>
          </cell>
        </row>
        <row r="8">
          <cell r="B8" t="str">
            <v>146</v>
          </cell>
          <cell r="C8" t="str">
            <v>Programa Único de Especializaciones en Psicología</v>
          </cell>
        </row>
        <row r="9">
          <cell r="B9" t="str">
            <v>146</v>
          </cell>
          <cell r="C9" t="str">
            <v>Programa Único de Especializaciones en Psicología</v>
          </cell>
        </row>
        <row r="10">
          <cell r="B10" t="str">
            <v>146</v>
          </cell>
          <cell r="C10" t="str">
            <v>Programa Único de Especializaciones en Psicología</v>
          </cell>
        </row>
        <row r="11">
          <cell r="B11" t="str">
            <v>106</v>
          </cell>
          <cell r="C11" t="str">
            <v>Posgrado en Ciencias Matemáticas</v>
          </cell>
        </row>
        <row r="12">
          <cell r="B12" t="str">
            <v>012</v>
          </cell>
          <cell r="C12" t="str">
            <v>Programa Único de Especializaciones en Ingeniería</v>
          </cell>
        </row>
        <row r="13">
          <cell r="B13" t="str">
            <v>214</v>
          </cell>
          <cell r="C13" t="str">
            <v>Plan Único de Especialización en Enfermería</v>
          </cell>
        </row>
        <row r="14">
          <cell r="B14" t="str">
            <v>414</v>
          </cell>
          <cell r="C14" t="str">
            <v>Maestría en Docencia para la Educación Media Superior</v>
          </cell>
        </row>
        <row r="15">
          <cell r="B15" t="str">
            <v>218</v>
          </cell>
          <cell r="C15" t="str">
            <v>Especializaciones en Medicina Veterinaria y Zootecnia</v>
          </cell>
        </row>
        <row r="16">
          <cell r="B16" t="str">
            <v>012</v>
          </cell>
          <cell r="C16" t="str">
            <v>Programa Único de Especializaciones en Ingeniería</v>
          </cell>
        </row>
        <row r="17">
          <cell r="B17" t="str">
            <v>011</v>
          </cell>
          <cell r="C17" t="str">
            <v>Programa Único de Especializaciones en Ingeniería en Ciencias de la Tierra</v>
          </cell>
        </row>
        <row r="18">
          <cell r="B18" t="str">
            <v>011</v>
          </cell>
          <cell r="C18" t="str">
            <v>Programa Único de Especializaciones en Ingeniería en Ciencias de la Tierra</v>
          </cell>
        </row>
        <row r="19">
          <cell r="B19" t="str">
            <v>000</v>
          </cell>
          <cell r="C19" t="str">
            <v>No adecuado</v>
          </cell>
        </row>
        <row r="20">
          <cell r="B20" t="str">
            <v>012</v>
          </cell>
          <cell r="C20" t="str">
            <v>Programa Único de Especializaciones de Ingeniería: Ingeniería Civil</v>
          </cell>
        </row>
        <row r="21">
          <cell r="B21" t="str">
            <v>012</v>
          </cell>
          <cell r="C21" t="str">
            <v>Programa Único de Especializaciones de Ingeniería: Ingeniería Civil</v>
          </cell>
        </row>
        <row r="22">
          <cell r="B22" t="str">
            <v>012</v>
          </cell>
          <cell r="C22" t="str">
            <v>Programa Único de Especializaciones de Ingeniería: Ingeniería Civil</v>
          </cell>
        </row>
        <row r="23">
          <cell r="B23" t="str">
            <v>000</v>
          </cell>
          <cell r="C23" t="str">
            <v>No adecuado</v>
          </cell>
        </row>
        <row r="24">
          <cell r="B24" t="str">
            <v>000</v>
          </cell>
          <cell r="C24" t="str">
            <v>No adecuado</v>
          </cell>
        </row>
        <row r="25">
          <cell r="B25" t="str">
            <v>000</v>
          </cell>
          <cell r="C25" t="str">
            <v>No adecuado</v>
          </cell>
        </row>
        <row r="26">
          <cell r="B26" t="str">
            <v>000</v>
          </cell>
          <cell r="C26" t="str">
            <v>No adecuado</v>
          </cell>
        </row>
        <row r="27">
          <cell r="B27" t="str">
            <v>000</v>
          </cell>
          <cell r="C27" t="str">
            <v>No adecuado</v>
          </cell>
        </row>
        <row r="28">
          <cell r="B28" t="str">
            <v>000</v>
          </cell>
          <cell r="C28" t="str">
            <v>No adecuado</v>
          </cell>
        </row>
        <row r="29">
          <cell r="B29" t="str">
            <v>000</v>
          </cell>
          <cell r="C29" t="str">
            <v>No adecuado</v>
          </cell>
        </row>
        <row r="30">
          <cell r="B30" t="str">
            <v>000</v>
          </cell>
          <cell r="C30" t="str">
            <v>No adecuado</v>
          </cell>
        </row>
        <row r="31">
          <cell r="B31" t="str">
            <v>201</v>
          </cell>
          <cell r="C31" t="str">
            <v>Posgrado en Ciencias Biológicas</v>
          </cell>
        </row>
        <row r="32">
          <cell r="B32" t="str">
            <v>0</v>
          </cell>
          <cell r="C32" t="str">
            <v>Pedagogía</v>
          </cell>
        </row>
        <row r="33">
          <cell r="B33" t="str">
            <v>318</v>
          </cell>
          <cell r="C33" t="str">
            <v>Programa Único de las Especializaciones en Derecho</v>
          </cell>
        </row>
        <row r="34">
          <cell r="B34" t="str">
            <v>142</v>
          </cell>
          <cell r="C34" t="str">
            <v>Programa Único de Especializaciones en Ingeniería</v>
          </cell>
        </row>
        <row r="35">
          <cell r="B35" t="str">
            <v>142</v>
          </cell>
          <cell r="C35" t="str">
            <v>Programa Único de Especializaciones en Ingeniería</v>
          </cell>
        </row>
        <row r="36">
          <cell r="B36" t="str">
            <v>142</v>
          </cell>
          <cell r="C36" t="str">
            <v>Programa Único de Especializaciones en Ingeniería</v>
          </cell>
        </row>
        <row r="37">
          <cell r="B37" t="str">
            <v>142</v>
          </cell>
          <cell r="C37" t="str">
            <v>Programa Único de Especializaciones en Ingeniería</v>
          </cell>
        </row>
        <row r="38">
          <cell r="B38" t="str">
            <v>205</v>
          </cell>
          <cell r="C38" t="str">
            <v>Maestría y Doctorado en Ciencias Médicas, Odontológicas y de la Salud</v>
          </cell>
        </row>
        <row r="39">
          <cell r="B39" t="str">
            <v>142</v>
          </cell>
          <cell r="C39" t="str">
            <v>Programa Único de Especializaciones en Ingeniería</v>
          </cell>
        </row>
        <row r="40">
          <cell r="B40" t="str">
            <v>142</v>
          </cell>
          <cell r="C40" t="str">
            <v>Programa Único de Especializaciones en Ingeniería</v>
          </cell>
        </row>
        <row r="41">
          <cell r="B41" t="str">
            <v>142</v>
          </cell>
          <cell r="C41" t="str">
            <v>Programa Único de Especializaciones en Ingeniería</v>
          </cell>
        </row>
        <row r="42">
          <cell r="B42" t="str">
            <v>210</v>
          </cell>
          <cell r="C42" t="str">
            <v>Especialización en Endoperiodontología</v>
          </cell>
        </row>
        <row r="43">
          <cell r="B43" t="str">
            <v>206</v>
          </cell>
          <cell r="C43" t="str">
            <v>Maestría en Ciencias (Neurobiología)</v>
          </cell>
        </row>
        <row r="44">
          <cell r="B44" t="str">
            <v>210</v>
          </cell>
          <cell r="C44" t="str">
            <v>Especialización en Endoperiodontología</v>
          </cell>
        </row>
        <row r="45">
          <cell r="B45" t="str">
            <v>210</v>
          </cell>
          <cell r="C45" t="str">
            <v>Especialización en Endoperiodontología</v>
          </cell>
        </row>
        <row r="46">
          <cell r="B46" t="str">
            <v>215</v>
          </cell>
          <cell r="C46" t="str">
            <v>Programa Único de Especializaciones Médicas</v>
          </cell>
        </row>
        <row r="47">
          <cell r="B47" t="str">
            <v>215</v>
          </cell>
          <cell r="C47" t="str">
            <v>Programa Único de Especializaciones Médicas</v>
          </cell>
        </row>
        <row r="48">
          <cell r="B48" t="str">
            <v>215</v>
          </cell>
          <cell r="C48" t="str">
            <v>Programa Único de Especializaciones Médicas</v>
          </cell>
        </row>
        <row r="49">
          <cell r="B49" t="str">
            <v>012</v>
          </cell>
          <cell r="C49" t="str">
            <v>Programa Único de Especializaciones de Ingeniería: Ingeniería Civil</v>
          </cell>
        </row>
        <row r="50">
          <cell r="B50" t="str">
            <v>318</v>
          </cell>
          <cell r="C50" t="str">
            <v>Programa Único de las Especializaciones en Derecho</v>
          </cell>
        </row>
        <row r="51">
          <cell r="B51" t="str">
            <v>008</v>
          </cell>
          <cell r="C51" t="str">
            <v>Especialización en Costos de la Construcción</v>
          </cell>
        </row>
        <row r="52">
          <cell r="B52" t="str">
            <v>146</v>
          </cell>
          <cell r="C52" t="str">
            <v>Programa Único de Especializaciones en Psicología</v>
          </cell>
        </row>
        <row r="53">
          <cell r="B53" t="str">
            <v>146</v>
          </cell>
          <cell r="C53" t="str">
            <v>Programa Único de Especializaciones en Psicología</v>
          </cell>
        </row>
        <row r="54">
          <cell r="B54" t="str">
            <v>215</v>
          </cell>
          <cell r="C54" t="str">
            <v>Programa Único de Especializaciones Médicas</v>
          </cell>
        </row>
        <row r="55">
          <cell r="B55" t="str">
            <v>215</v>
          </cell>
          <cell r="C55" t="str">
            <v>Programa Único de Especializaciones Médicas</v>
          </cell>
        </row>
        <row r="56">
          <cell r="B56" t="str">
            <v>215</v>
          </cell>
          <cell r="C56" t="str">
            <v>Programa Único de Especializaciones Médicas</v>
          </cell>
        </row>
        <row r="57">
          <cell r="B57" t="str">
            <v>215</v>
          </cell>
          <cell r="C57" t="str">
            <v>Programa Único de Especializaciones Médicas</v>
          </cell>
        </row>
        <row r="58">
          <cell r="B58" t="str">
            <v>206</v>
          </cell>
          <cell r="C58" t="str">
            <v>Maestría en Ciencias (Neurobiología)</v>
          </cell>
        </row>
        <row r="59">
          <cell r="B59" t="str">
            <v>215</v>
          </cell>
          <cell r="C59" t="str">
            <v>Programa Único de Especializaciones Médicas</v>
          </cell>
        </row>
        <row r="60">
          <cell r="B60" t="str">
            <v>215</v>
          </cell>
          <cell r="C60" t="str">
            <v>Programa Único de Especializaciones Médicas</v>
          </cell>
        </row>
        <row r="61">
          <cell r="B61" t="str">
            <v>215</v>
          </cell>
          <cell r="C61" t="str">
            <v>Programa Único de Especializaciones Médicas</v>
          </cell>
        </row>
        <row r="62">
          <cell r="B62" t="str">
            <v>215</v>
          </cell>
          <cell r="C62" t="str">
            <v>Programa Único de Especializaciones Médicas</v>
          </cell>
        </row>
        <row r="63">
          <cell r="B63" t="str">
            <v>206</v>
          </cell>
          <cell r="C63" t="str">
            <v>Maestría en Ciencias (Neurobiología)</v>
          </cell>
        </row>
        <row r="64">
          <cell r="B64" t="str">
            <v>215</v>
          </cell>
          <cell r="C64" t="str">
            <v>Programa Único de Especializaciones Médicas</v>
          </cell>
        </row>
        <row r="65">
          <cell r="B65" t="str">
            <v>215</v>
          </cell>
          <cell r="C65" t="str">
            <v>Programa Único de Especializaciones Médicas</v>
          </cell>
        </row>
        <row r="66">
          <cell r="B66" t="str">
            <v>215</v>
          </cell>
          <cell r="C66" t="str">
            <v>Programa Único de Especializaciones Médicas</v>
          </cell>
        </row>
        <row r="67">
          <cell r="B67" t="str">
            <v>215</v>
          </cell>
          <cell r="C67" t="str">
            <v>Programa Único de Especializaciones Médicas</v>
          </cell>
        </row>
        <row r="68">
          <cell r="B68" t="str">
            <v>215</v>
          </cell>
          <cell r="C68" t="str">
            <v>Programa Único de Especializaciones Médicas</v>
          </cell>
        </row>
        <row r="69">
          <cell r="B69" t="str">
            <v>215</v>
          </cell>
          <cell r="C69" t="str">
            <v>Programa Único de Especializaciones Médicas</v>
          </cell>
        </row>
        <row r="70">
          <cell r="B70" t="str">
            <v>215</v>
          </cell>
          <cell r="C70" t="str">
            <v>Programa Único de Especializaciones Médicas</v>
          </cell>
        </row>
        <row r="71">
          <cell r="B71" t="str">
            <v>215</v>
          </cell>
          <cell r="C71" t="str">
            <v>Programa Único de Especializaciones Médicas</v>
          </cell>
        </row>
        <row r="72">
          <cell r="B72" t="str">
            <v>215</v>
          </cell>
          <cell r="C72" t="str">
            <v>Programa Único de Especializaciones Médicas</v>
          </cell>
        </row>
        <row r="73">
          <cell r="B73" t="str">
            <v>215</v>
          </cell>
          <cell r="C73" t="str">
            <v>Programa Único de Especializaciones Médicas</v>
          </cell>
        </row>
        <row r="74">
          <cell r="B74" t="str">
            <v>215</v>
          </cell>
          <cell r="C74" t="str">
            <v>Programa Único de Especializaciones Médicas</v>
          </cell>
        </row>
        <row r="75">
          <cell r="B75" t="str">
            <v>215</v>
          </cell>
          <cell r="C75" t="str">
            <v>Programa Único de Especializaciones Médicas</v>
          </cell>
        </row>
        <row r="76">
          <cell r="B76" t="str">
            <v>215</v>
          </cell>
          <cell r="C76" t="str">
            <v>Programa Único de Especializaciones Médicas</v>
          </cell>
        </row>
        <row r="77">
          <cell r="B77" t="str">
            <v>318</v>
          </cell>
          <cell r="C77" t="str">
            <v>Programa Único de las Especializaciones en Derecho</v>
          </cell>
        </row>
        <row r="78">
          <cell r="B78" t="str">
            <v>318</v>
          </cell>
          <cell r="C78" t="str">
            <v>Programa Único de las Especializaciones en Derecho</v>
          </cell>
        </row>
        <row r="79">
          <cell r="B79" t="str">
            <v>318</v>
          </cell>
          <cell r="C79" t="str">
            <v>Programa Único de las Especializaciones en Derecho</v>
          </cell>
        </row>
        <row r="80">
          <cell r="B80" t="str">
            <v>318</v>
          </cell>
          <cell r="C80" t="str">
            <v>Programa Único de las Especializaciones en Derecho</v>
          </cell>
        </row>
        <row r="81">
          <cell r="B81" t="str">
            <v>206</v>
          </cell>
          <cell r="C81" t="str">
            <v>Maestría en Ciencias (Neurobiología)</v>
          </cell>
        </row>
        <row r="82">
          <cell r="B82" t="str">
            <v>318</v>
          </cell>
          <cell r="C82" t="str">
            <v>Programa Único de las Especializaciones en Derecho</v>
          </cell>
        </row>
        <row r="83">
          <cell r="B83" t="str">
            <v>318</v>
          </cell>
          <cell r="C83" t="str">
            <v>Programa Único de las Especializaciones en Derecho</v>
          </cell>
        </row>
        <row r="84">
          <cell r="B84" t="str">
            <v>318</v>
          </cell>
          <cell r="C84" t="str">
            <v>Programa Único de las Especializaciones en Derecho</v>
          </cell>
        </row>
        <row r="85">
          <cell r="B85" t="str">
            <v>318</v>
          </cell>
          <cell r="C85" t="str">
            <v>Programa Único de las Especializaciones en Derecho</v>
          </cell>
        </row>
        <row r="86">
          <cell r="B86" t="str">
            <v>318</v>
          </cell>
          <cell r="C86" t="str">
            <v>Programa Único de las Especializaciones en Derecho</v>
          </cell>
        </row>
        <row r="87">
          <cell r="B87" t="str">
            <v>318</v>
          </cell>
          <cell r="C87" t="str">
            <v>Programa Único de las Especializaciones en Derecho</v>
          </cell>
        </row>
        <row r="88">
          <cell r="B88" t="str">
            <v>318</v>
          </cell>
          <cell r="C88" t="str">
            <v>Programa Único de las Especializaciones en Derecho</v>
          </cell>
        </row>
        <row r="89">
          <cell r="B89" t="str">
            <v>318</v>
          </cell>
          <cell r="C89" t="str">
            <v>Programa Único de las Especializaciones en Derecho</v>
          </cell>
        </row>
        <row r="90">
          <cell r="B90" t="str">
            <v>202</v>
          </cell>
          <cell r="C90" t="str">
            <v>Doctorado en Ciencias Biomédicas</v>
          </cell>
        </row>
        <row r="91">
          <cell r="B91" t="str">
            <v>202</v>
          </cell>
          <cell r="C91" t="str">
            <v>Doctorado en Ciencias Biomédicas</v>
          </cell>
        </row>
        <row r="92">
          <cell r="B92" t="str">
            <v>202</v>
          </cell>
          <cell r="C92" t="str">
            <v>Doctorado en Ciencias Biomédicas</v>
          </cell>
        </row>
        <row r="93">
          <cell r="B93" t="str">
            <v>202</v>
          </cell>
          <cell r="C93" t="str">
            <v>Doctorado en Ciencias Biomédicas</v>
          </cell>
        </row>
        <row r="94">
          <cell r="B94" t="str">
            <v>202</v>
          </cell>
          <cell r="C94" t="str">
            <v>Doctorado en Ciencias Biomédicas</v>
          </cell>
        </row>
        <row r="95">
          <cell r="B95" t="str">
            <v>202</v>
          </cell>
          <cell r="C95" t="str">
            <v>Doctorado en Ciencias Biomédicas</v>
          </cell>
        </row>
        <row r="96">
          <cell r="B96" t="str">
            <v>202</v>
          </cell>
          <cell r="C96" t="str">
            <v>Doctorado en Ciencias Biomédicas</v>
          </cell>
        </row>
        <row r="97">
          <cell r="B97" t="str">
            <v>202</v>
          </cell>
          <cell r="C97" t="str">
            <v>Doctorado en Ciencias Biomédicas</v>
          </cell>
        </row>
        <row r="98">
          <cell r="B98" t="str">
            <v>202</v>
          </cell>
          <cell r="C98" t="str">
            <v>Doctorado en Ciencias Biomédicas</v>
          </cell>
        </row>
        <row r="99">
          <cell r="B99" t="str">
            <v>202</v>
          </cell>
          <cell r="C99" t="str">
            <v>Doctorado en Ciencias Biomédicas</v>
          </cell>
        </row>
        <row r="100">
          <cell r="B100" t="str">
            <v>202</v>
          </cell>
          <cell r="C100" t="str">
            <v>Doctorado en Ciencias Biomédicas</v>
          </cell>
        </row>
        <row r="101">
          <cell r="B101" t="str">
            <v>215</v>
          </cell>
          <cell r="C101" t="str">
            <v>Programa Único de Especializaciones Médicas</v>
          </cell>
        </row>
        <row r="102">
          <cell r="B102" t="str">
            <v>215</v>
          </cell>
          <cell r="C102" t="str">
            <v>Programa Único de Especializaciones Médicas</v>
          </cell>
        </row>
        <row r="103">
          <cell r="B103" t="str">
            <v>215</v>
          </cell>
          <cell r="C103" t="str">
            <v>Programa Único de Especializaciones Médicas</v>
          </cell>
        </row>
        <row r="104">
          <cell r="B104" t="str">
            <v>215</v>
          </cell>
          <cell r="C104" t="str">
            <v>Programa Único de Especializaciones Médicas</v>
          </cell>
        </row>
        <row r="105">
          <cell r="B105" t="str">
            <v>215</v>
          </cell>
          <cell r="C105" t="str">
            <v>Programa Único de Especializaciones Médicas</v>
          </cell>
        </row>
        <row r="106">
          <cell r="B106" t="str">
            <v>215</v>
          </cell>
          <cell r="C106" t="str">
            <v>Programa Único de Especializaciones Médicas</v>
          </cell>
        </row>
        <row r="107">
          <cell r="B107" t="str">
            <v>215</v>
          </cell>
          <cell r="C107" t="str">
            <v>Programa Único de Especializaciones Médicas</v>
          </cell>
        </row>
        <row r="108">
          <cell r="B108" t="str">
            <v>215</v>
          </cell>
          <cell r="C108" t="str">
            <v>Programa Único de Especializaciones Médicas</v>
          </cell>
        </row>
        <row r="109">
          <cell r="B109" t="str">
            <v>215</v>
          </cell>
          <cell r="C109" t="str">
            <v>Programa Único de Especializaciones Médicas</v>
          </cell>
        </row>
        <row r="110">
          <cell r="B110" t="str">
            <v>215</v>
          </cell>
          <cell r="C110" t="str">
            <v>Programa Único de Especializaciones Médicas</v>
          </cell>
        </row>
        <row r="111">
          <cell r="B111" t="str">
            <v>215</v>
          </cell>
          <cell r="C111" t="str">
            <v>Programa Único de Especializaciones Médicas</v>
          </cell>
        </row>
        <row r="112">
          <cell r="B112" t="str">
            <v>215</v>
          </cell>
          <cell r="C112" t="str">
            <v>Programa Único de Especializaciones Médicas</v>
          </cell>
        </row>
        <row r="113">
          <cell r="B113" t="str">
            <v>215</v>
          </cell>
          <cell r="C113" t="str">
            <v>Programa Único de Especializaciones Médicas</v>
          </cell>
        </row>
        <row r="114">
          <cell r="B114" t="str">
            <v>215</v>
          </cell>
          <cell r="C114" t="str">
            <v>Programa Único de Especializaciones Médicas</v>
          </cell>
        </row>
        <row r="115">
          <cell r="B115" t="str">
            <v>215</v>
          </cell>
          <cell r="C115" t="str">
            <v>Programa Único de Especializaciones Médicas</v>
          </cell>
        </row>
        <row r="116">
          <cell r="B116" t="str">
            <v>215</v>
          </cell>
          <cell r="C116" t="str">
            <v>Programa Único de Especializaciones Médicas</v>
          </cell>
        </row>
        <row r="117">
          <cell r="B117" t="str">
            <v>215</v>
          </cell>
          <cell r="C117" t="str">
            <v>Programa Único de Especializaciones Médicas</v>
          </cell>
        </row>
        <row r="118">
          <cell r="B118" t="str">
            <v>215</v>
          </cell>
          <cell r="C118" t="str">
            <v>Programa Único de Especializaciones Médicas</v>
          </cell>
        </row>
        <row r="119">
          <cell r="B119" t="str">
            <v>215</v>
          </cell>
          <cell r="C119" t="str">
            <v>Programa Único de Especializaciones Médicas</v>
          </cell>
        </row>
        <row r="120">
          <cell r="B120" t="str">
            <v>215</v>
          </cell>
          <cell r="C120" t="str">
            <v>Programa Único de Especializaciones Médicas</v>
          </cell>
        </row>
        <row r="121">
          <cell r="B121" t="str">
            <v>215</v>
          </cell>
          <cell r="C121" t="str">
            <v>Programa Único de Especializaciones Médicas</v>
          </cell>
        </row>
        <row r="122">
          <cell r="B122" t="str">
            <v>215</v>
          </cell>
          <cell r="C122" t="str">
            <v>Programa Único de Especializaciones Médicas</v>
          </cell>
        </row>
        <row r="123">
          <cell r="B123" t="str">
            <v>215</v>
          </cell>
          <cell r="C123" t="str">
            <v>Programa Único de Especializaciones Médicas</v>
          </cell>
        </row>
        <row r="124">
          <cell r="B124" t="str">
            <v>215</v>
          </cell>
          <cell r="C124" t="str">
            <v>Programa Único de Especializaciones Médicas</v>
          </cell>
        </row>
        <row r="125">
          <cell r="B125" t="str">
            <v>215</v>
          </cell>
          <cell r="C125" t="str">
            <v>Programa Único de Especializaciones Médicas</v>
          </cell>
        </row>
        <row r="126">
          <cell r="B126" t="str">
            <v>215</v>
          </cell>
          <cell r="C126" t="str">
            <v>Programa Único de Especializaciones Médicas</v>
          </cell>
        </row>
        <row r="127">
          <cell r="B127" t="str">
            <v>215</v>
          </cell>
          <cell r="C127" t="str">
            <v>Programa Único de Especializaciones Médicas</v>
          </cell>
        </row>
        <row r="128">
          <cell r="B128" t="str">
            <v>215</v>
          </cell>
          <cell r="C128" t="str">
            <v>Programa Único de Especializaciones Médicas</v>
          </cell>
        </row>
        <row r="129">
          <cell r="B129" t="str">
            <v>215</v>
          </cell>
          <cell r="C129" t="str">
            <v>Programa Único de Especializaciones Médicas</v>
          </cell>
        </row>
        <row r="130">
          <cell r="B130" t="str">
            <v>215</v>
          </cell>
          <cell r="C130" t="str">
            <v>Programa Único de Especializaciones Médicas</v>
          </cell>
        </row>
        <row r="131">
          <cell r="B131" t="str">
            <v>215</v>
          </cell>
          <cell r="C131" t="str">
            <v>Programa Único de Especializaciones Médicas</v>
          </cell>
        </row>
        <row r="132">
          <cell r="B132" t="str">
            <v>000</v>
          </cell>
          <cell r="C132" t="str">
            <v>No adecuado</v>
          </cell>
        </row>
        <row r="133">
          <cell r="B133" t="str">
            <v>215</v>
          </cell>
          <cell r="C133" t="str">
            <v>Programa Único de Especializaciones Médicas</v>
          </cell>
        </row>
        <row r="134">
          <cell r="B134" t="str">
            <v>215</v>
          </cell>
          <cell r="C134" t="str">
            <v>Programa Único de Especializaciones Médicas</v>
          </cell>
        </row>
        <row r="135">
          <cell r="B135" t="str">
            <v>215</v>
          </cell>
          <cell r="C135" t="str">
            <v>Programa Único de Especializaciones Médicas</v>
          </cell>
        </row>
        <row r="136">
          <cell r="B136" t="str">
            <v>215</v>
          </cell>
          <cell r="C136" t="str">
            <v>Programa Único de Especializaciones Médicas</v>
          </cell>
        </row>
        <row r="137">
          <cell r="B137" t="str">
            <v>215</v>
          </cell>
          <cell r="C137" t="str">
            <v>Programa Único de Especializaciones Médicas</v>
          </cell>
        </row>
        <row r="138">
          <cell r="B138" t="str">
            <v>215</v>
          </cell>
          <cell r="C138" t="str">
            <v>Programa Único de Especializaciones Médicas</v>
          </cell>
        </row>
        <row r="139">
          <cell r="B139" t="str">
            <v>215</v>
          </cell>
          <cell r="C139" t="str">
            <v>Programa Único de Especializaciones Médicas</v>
          </cell>
        </row>
        <row r="140">
          <cell r="B140" t="str">
            <v>215</v>
          </cell>
          <cell r="C140" t="str">
            <v>Programa Único de Especializaciones Médicas</v>
          </cell>
        </row>
        <row r="141">
          <cell r="B141" t="str">
            <v>215</v>
          </cell>
          <cell r="C141" t="str">
            <v>Programa Único de Especializaciones Médicas</v>
          </cell>
        </row>
        <row r="142">
          <cell r="B142" t="str">
            <v>215</v>
          </cell>
          <cell r="C142" t="str">
            <v>Programa Único de Especializaciones Médicas</v>
          </cell>
        </row>
        <row r="143">
          <cell r="B143" t="str">
            <v>215</v>
          </cell>
          <cell r="C143" t="str">
            <v>Programa Único de Especializaciones Médicas</v>
          </cell>
        </row>
        <row r="144">
          <cell r="B144" t="str">
            <v>215</v>
          </cell>
          <cell r="C144" t="str">
            <v>Programa Único de Especializaciones Médicas</v>
          </cell>
        </row>
        <row r="145">
          <cell r="B145" t="str">
            <v>000</v>
          </cell>
          <cell r="C145" t="str">
            <v>No adecuado</v>
          </cell>
        </row>
        <row r="146">
          <cell r="B146" t="str">
            <v>000</v>
          </cell>
          <cell r="C146" t="str">
            <v>No adecuado</v>
          </cell>
        </row>
        <row r="147">
          <cell r="B147" t="str">
            <v>000</v>
          </cell>
          <cell r="C147" t="str">
            <v>No adecuado</v>
          </cell>
        </row>
        <row r="148">
          <cell r="B148" t="str">
            <v>000</v>
          </cell>
          <cell r="C148" t="str">
            <v>No adecuado</v>
          </cell>
        </row>
        <row r="149">
          <cell r="B149" t="str">
            <v>000</v>
          </cell>
          <cell r="C149" t="str">
            <v>No adecuado</v>
          </cell>
        </row>
        <row r="150">
          <cell r="B150" t="str">
            <v>215</v>
          </cell>
          <cell r="C150" t="str">
            <v>Programa Único de Especializaciones Médicas</v>
          </cell>
        </row>
        <row r="151">
          <cell r="B151" t="str">
            <v>215</v>
          </cell>
          <cell r="C151" t="str">
            <v>Programa Único de Especializaciones Médicas</v>
          </cell>
        </row>
        <row r="152">
          <cell r="B152" t="str">
            <v>000</v>
          </cell>
          <cell r="C152" t="str">
            <v>No adecuado</v>
          </cell>
        </row>
        <row r="153">
          <cell r="B153" t="str">
            <v>215</v>
          </cell>
          <cell r="C153" t="str">
            <v>Programa Único de Especializaciones Médicas</v>
          </cell>
        </row>
        <row r="154">
          <cell r="B154" t="str">
            <v>215</v>
          </cell>
          <cell r="C154" t="str">
            <v>Programa Único de Especializaciones Médicas</v>
          </cell>
        </row>
        <row r="155">
          <cell r="B155" t="str">
            <v>215</v>
          </cell>
          <cell r="C155" t="str">
            <v>Programa Único de Especializaciones Médicas</v>
          </cell>
        </row>
        <row r="156">
          <cell r="B156" t="str">
            <v>215</v>
          </cell>
          <cell r="C156" t="str">
            <v>Programa Único de Especializaciones Médicas</v>
          </cell>
        </row>
        <row r="157">
          <cell r="B157" t="str">
            <v>215</v>
          </cell>
          <cell r="C157" t="str">
            <v>Programa Único de Especializaciones Médicas</v>
          </cell>
        </row>
        <row r="158">
          <cell r="B158" t="str">
            <v>215</v>
          </cell>
          <cell r="C158" t="str">
            <v>Programa Único de Especializaciones Médicas</v>
          </cell>
        </row>
        <row r="159">
          <cell r="B159" t="str">
            <v>215</v>
          </cell>
          <cell r="C159" t="str">
            <v>Programa Único de Especializaciones Médicas</v>
          </cell>
        </row>
        <row r="160">
          <cell r="B160" t="str">
            <v>215</v>
          </cell>
          <cell r="C160" t="str">
            <v>Programa Único de Especializaciones Médicas</v>
          </cell>
        </row>
        <row r="161">
          <cell r="B161" t="str">
            <v>215</v>
          </cell>
          <cell r="C161" t="str">
            <v>Programa Único de Especializaciones Médicas</v>
          </cell>
        </row>
        <row r="162">
          <cell r="B162" t="str">
            <v>215</v>
          </cell>
          <cell r="C162" t="str">
            <v>Programa Único de Especializaciones Médicas</v>
          </cell>
        </row>
        <row r="163">
          <cell r="B163" t="str">
            <v>215</v>
          </cell>
          <cell r="C163" t="str">
            <v>Programa Único de Especializaciones Médicas</v>
          </cell>
        </row>
        <row r="164">
          <cell r="B164" t="str">
            <v>318</v>
          </cell>
          <cell r="C164" t="str">
            <v>Programa Único de las Especializaciones en Derecho</v>
          </cell>
        </row>
        <row r="165">
          <cell r="B165" t="str">
            <v>318</v>
          </cell>
          <cell r="C165" t="str">
            <v>Programa Único de las Especializaciones en Derecho</v>
          </cell>
        </row>
        <row r="166">
          <cell r="B166" t="str">
            <v>318</v>
          </cell>
          <cell r="C166" t="str">
            <v>Programa Único de las Especializaciones en Derecho</v>
          </cell>
        </row>
        <row r="167">
          <cell r="B167" t="str">
            <v>318</v>
          </cell>
          <cell r="C167" t="str">
            <v>Programa Único de las Especializaciones en Derecho</v>
          </cell>
        </row>
        <row r="168">
          <cell r="B168" t="str">
            <v>318</v>
          </cell>
          <cell r="C168" t="str">
            <v>Programa Único de las Especializaciones en Derecho</v>
          </cell>
        </row>
        <row r="169">
          <cell r="B169" t="str">
            <v>215</v>
          </cell>
          <cell r="C169" t="str">
            <v>Programa Único de Especializaciones Médicas</v>
          </cell>
        </row>
        <row r="170">
          <cell r="B170" t="str">
            <v>215</v>
          </cell>
          <cell r="C170" t="str">
            <v>Programa Único de Especializaciones Médicas</v>
          </cell>
        </row>
        <row r="171">
          <cell r="B171" t="str">
            <v>215</v>
          </cell>
          <cell r="C171" t="str">
            <v>Programa Único de Especializaciones Médicas</v>
          </cell>
        </row>
        <row r="172">
          <cell r="B172" t="str">
            <v>215</v>
          </cell>
          <cell r="C172" t="str">
            <v>Programa Único de Especializaciones Médicas</v>
          </cell>
        </row>
        <row r="173">
          <cell r="B173" t="str">
            <v>215</v>
          </cell>
          <cell r="C173" t="str">
            <v>Programa Único de Especializaciones Médicas</v>
          </cell>
        </row>
        <row r="174">
          <cell r="B174" t="str">
            <v>215</v>
          </cell>
          <cell r="C174" t="str">
            <v>Programa Único de Especializaciones Médicas</v>
          </cell>
        </row>
        <row r="175">
          <cell r="B175" t="str">
            <v>215</v>
          </cell>
          <cell r="C175" t="str">
            <v>Programa Único de Especializaciones Médicas</v>
          </cell>
        </row>
        <row r="176">
          <cell r="B176" t="str">
            <v>215</v>
          </cell>
          <cell r="C176" t="str">
            <v>Programa Único de Especializaciones Médicas</v>
          </cell>
        </row>
        <row r="177">
          <cell r="B177" t="str">
            <v>215</v>
          </cell>
          <cell r="C177" t="str">
            <v>Programa Único de Especializaciones Médicas</v>
          </cell>
        </row>
        <row r="178">
          <cell r="B178" t="str">
            <v>215</v>
          </cell>
          <cell r="C178" t="str">
            <v>Programa Único de Especializaciones Médicas</v>
          </cell>
        </row>
        <row r="179">
          <cell r="B179" t="str">
            <v>208</v>
          </cell>
          <cell r="C179" t="str">
            <v>Maestría y Doctorado en Ciencias Químicas</v>
          </cell>
        </row>
        <row r="180">
          <cell r="B180" t="str">
            <v>208</v>
          </cell>
          <cell r="C180" t="str">
            <v>Maestría y Doctorado en Ciencias Químicas</v>
          </cell>
        </row>
        <row r="181">
          <cell r="B181" t="str">
            <v>215</v>
          </cell>
          <cell r="C181" t="str">
            <v>Programa Único de Especializaciones Médicas</v>
          </cell>
        </row>
        <row r="182">
          <cell r="B182" t="str">
            <v>215</v>
          </cell>
          <cell r="C182" t="str">
            <v>Programa Único de Especializaciones Médicas</v>
          </cell>
        </row>
        <row r="183">
          <cell r="B183" t="str">
            <v>103</v>
          </cell>
          <cell r="C183" t="str">
            <v>Posgrado en Ingeniería</v>
          </cell>
        </row>
        <row r="184">
          <cell r="B184" t="str">
            <v>103</v>
          </cell>
          <cell r="C184" t="str">
            <v>Posgrado en Ingeniería</v>
          </cell>
        </row>
        <row r="185">
          <cell r="B185" t="str">
            <v>103</v>
          </cell>
          <cell r="C185" t="str">
            <v>Posgrado en Ingeniería</v>
          </cell>
        </row>
        <row r="186">
          <cell r="B186" t="str">
            <v>103</v>
          </cell>
          <cell r="C186" t="str">
            <v>Posgrado en Ingeniería</v>
          </cell>
        </row>
        <row r="187">
          <cell r="B187" t="str">
            <v>103</v>
          </cell>
          <cell r="C187" t="str">
            <v>Posgrado en Ingeniería</v>
          </cell>
        </row>
        <row r="188">
          <cell r="B188" t="str">
            <v>103</v>
          </cell>
          <cell r="C188" t="str">
            <v>Posgrado en Ingeniería</v>
          </cell>
        </row>
        <row r="189">
          <cell r="B189" t="str">
            <v>215</v>
          </cell>
          <cell r="C189" t="str">
            <v>Programa Único de Especializaciones Médicas</v>
          </cell>
        </row>
        <row r="190">
          <cell r="B190" t="str">
            <v>103</v>
          </cell>
          <cell r="C190" t="str">
            <v>Posgrado en Ingeniería</v>
          </cell>
        </row>
        <row r="191">
          <cell r="B191" t="str">
            <v>203</v>
          </cell>
          <cell r="C191" t="str">
            <v>Maestría y Doctorado en Ciencias Bioquímicas</v>
          </cell>
        </row>
        <row r="192">
          <cell r="B192" t="str">
            <v>103</v>
          </cell>
          <cell r="C192" t="str">
            <v>Posgrado en Ingeniería</v>
          </cell>
        </row>
        <row r="193">
          <cell r="B193" t="str">
            <v>103</v>
          </cell>
          <cell r="C193" t="str">
            <v>Posgrado en Ingeniería</v>
          </cell>
        </row>
        <row r="194">
          <cell r="B194" t="str">
            <v>103</v>
          </cell>
          <cell r="C194" t="str">
            <v>Posgrado en Ingeniería</v>
          </cell>
        </row>
        <row r="195">
          <cell r="B195" t="str">
            <v>103</v>
          </cell>
          <cell r="C195" t="str">
            <v>Posgrado en Ingeniería</v>
          </cell>
        </row>
        <row r="196">
          <cell r="B196" t="str">
            <v>103</v>
          </cell>
          <cell r="C196" t="str">
            <v>Posgrado en Ingeniería</v>
          </cell>
        </row>
        <row r="197">
          <cell r="B197" t="str">
            <v>103</v>
          </cell>
          <cell r="C197" t="str">
            <v>Posgrado en Ingeniería</v>
          </cell>
        </row>
        <row r="198">
          <cell r="B198" t="str">
            <v>103</v>
          </cell>
          <cell r="C198" t="str">
            <v>Posgrado en Ingeniería</v>
          </cell>
        </row>
        <row r="199">
          <cell r="B199" t="str">
            <v>215</v>
          </cell>
          <cell r="C199" t="str">
            <v>Programa Único de Especializaciones Médicas</v>
          </cell>
        </row>
        <row r="200">
          <cell r="B200" t="str">
            <v>215</v>
          </cell>
          <cell r="C200" t="str">
            <v>Programa Único de Especializaciones Médicas</v>
          </cell>
        </row>
        <row r="201">
          <cell r="B201" t="str">
            <v>215</v>
          </cell>
          <cell r="C201" t="str">
            <v>Programa Único de Especializaciones Médicas</v>
          </cell>
        </row>
        <row r="202">
          <cell r="B202" t="str">
            <v>103</v>
          </cell>
          <cell r="C202" t="str">
            <v>Posgrado en Ingeniería</v>
          </cell>
        </row>
        <row r="203">
          <cell r="B203" t="str">
            <v>103</v>
          </cell>
          <cell r="C203" t="str">
            <v>Posgrado en Ingeniería</v>
          </cell>
        </row>
        <row r="204">
          <cell r="B204" t="str">
            <v>103</v>
          </cell>
          <cell r="C204" t="str">
            <v>Posgrado en Ingeniería</v>
          </cell>
        </row>
        <row r="205">
          <cell r="B205" t="str">
            <v>103</v>
          </cell>
          <cell r="C205" t="str">
            <v>Posgrado en Ingeniería</v>
          </cell>
        </row>
        <row r="206">
          <cell r="B206" t="str">
            <v>103</v>
          </cell>
          <cell r="C206" t="str">
            <v>Posgrado en Ingeniería</v>
          </cell>
        </row>
        <row r="207">
          <cell r="B207" t="str">
            <v>103</v>
          </cell>
          <cell r="C207" t="str">
            <v>Posgrado en Ingeniería</v>
          </cell>
        </row>
        <row r="208">
          <cell r="B208" t="str">
            <v>103</v>
          </cell>
          <cell r="C208" t="str">
            <v>Posgrado en Ingeniería</v>
          </cell>
        </row>
        <row r="209">
          <cell r="B209" t="str">
            <v>103</v>
          </cell>
          <cell r="C209" t="str">
            <v>Posgrado en Ingeniería</v>
          </cell>
        </row>
        <row r="210">
          <cell r="B210" t="str">
            <v>103</v>
          </cell>
          <cell r="C210" t="str">
            <v>Posgrado en Ingeniería</v>
          </cell>
        </row>
        <row r="211">
          <cell r="B211" t="str">
            <v>103</v>
          </cell>
          <cell r="C211" t="str">
            <v>Posgrado en Ingeniería</v>
          </cell>
        </row>
        <row r="212">
          <cell r="B212" t="str">
            <v>215</v>
          </cell>
          <cell r="C212" t="str">
            <v>Programa Único de Especializaciones Médicas</v>
          </cell>
        </row>
        <row r="213">
          <cell r="B213" t="str">
            <v>215</v>
          </cell>
          <cell r="C213" t="str">
            <v>Programa Único de Especializaciones Médicas</v>
          </cell>
        </row>
        <row r="214">
          <cell r="B214" t="str">
            <v>215</v>
          </cell>
          <cell r="C214" t="str">
            <v>Programa Único de Especializaciones Médicas</v>
          </cell>
        </row>
        <row r="215">
          <cell r="B215" t="str">
            <v>215</v>
          </cell>
          <cell r="C215" t="str">
            <v>Programa Único de Especializaciones Médicas</v>
          </cell>
        </row>
        <row r="216">
          <cell r="B216" t="str">
            <v>215</v>
          </cell>
          <cell r="C216" t="str">
            <v>Programa Único de Especializaciones Médicas</v>
          </cell>
        </row>
        <row r="217">
          <cell r="B217" t="str">
            <v>215</v>
          </cell>
          <cell r="C217" t="str">
            <v>Programa Único de Especializaciones Médicas</v>
          </cell>
        </row>
        <row r="218">
          <cell r="B218" t="str">
            <v>103</v>
          </cell>
          <cell r="C218" t="str">
            <v>Posgrado en Ingeniería</v>
          </cell>
        </row>
        <row r="219">
          <cell r="B219" t="str">
            <v>215</v>
          </cell>
          <cell r="C219" t="str">
            <v>Programa Único de Especializaciones Médicas</v>
          </cell>
        </row>
        <row r="220">
          <cell r="B220" t="str">
            <v>215</v>
          </cell>
          <cell r="C220" t="str">
            <v>Programa Único de Especializaciones Médicas</v>
          </cell>
        </row>
        <row r="221">
          <cell r="B221" t="str">
            <v>215</v>
          </cell>
          <cell r="C221" t="str">
            <v>Programa Único de Especializaciones Médicas</v>
          </cell>
        </row>
        <row r="222">
          <cell r="B222" t="str">
            <v>215</v>
          </cell>
          <cell r="C222" t="str">
            <v>Programa Único de Especializaciones Médicas</v>
          </cell>
        </row>
        <row r="223">
          <cell r="B223" t="str">
            <v>215</v>
          </cell>
          <cell r="C223" t="str">
            <v>Programa Único de Especializaciones Médicas</v>
          </cell>
        </row>
        <row r="224">
          <cell r="B224" t="str">
            <v>103</v>
          </cell>
          <cell r="C224" t="str">
            <v>Posgrado en Ingeniería</v>
          </cell>
        </row>
        <row r="225">
          <cell r="B225" t="str">
            <v>103</v>
          </cell>
          <cell r="C225" t="str">
            <v>Posgrado en Ingeniería</v>
          </cell>
        </row>
        <row r="226">
          <cell r="B226" t="str">
            <v>103</v>
          </cell>
          <cell r="C226" t="str">
            <v>Posgrado en Ingeniería</v>
          </cell>
        </row>
        <row r="227">
          <cell r="B227" t="str">
            <v>047</v>
          </cell>
          <cell r="C227" t="str">
            <v>Programa Único de las Especializaciones en Derecho</v>
          </cell>
        </row>
        <row r="228">
          <cell r="B228" t="str">
            <v>047</v>
          </cell>
          <cell r="C228" t="str">
            <v>Programa Único de las Especializaciones en Derecho</v>
          </cell>
        </row>
        <row r="229">
          <cell r="B229" t="str">
            <v>103</v>
          </cell>
          <cell r="C229" t="str">
            <v>Posgrado en Ingeniería</v>
          </cell>
        </row>
        <row r="230">
          <cell r="B230" t="str">
            <v>103</v>
          </cell>
          <cell r="C230" t="str">
            <v>Posgrado en Ingeniería</v>
          </cell>
        </row>
        <row r="231">
          <cell r="B231" t="str">
            <v>103</v>
          </cell>
          <cell r="C231" t="str">
            <v>Posgrado en Ingeniería</v>
          </cell>
        </row>
        <row r="232">
          <cell r="B232" t="str">
            <v>103</v>
          </cell>
          <cell r="C232" t="str">
            <v>Posgrado en Ingeniería</v>
          </cell>
        </row>
        <row r="233">
          <cell r="B233" t="str">
            <v>103</v>
          </cell>
          <cell r="C233" t="str">
            <v>Posgrado en Ingeniería</v>
          </cell>
        </row>
        <row r="234">
          <cell r="B234" t="str">
            <v>103</v>
          </cell>
          <cell r="C234" t="str">
            <v>Posgrado en Ingeniería</v>
          </cell>
        </row>
        <row r="235">
          <cell r="B235" t="str">
            <v>103</v>
          </cell>
          <cell r="C235" t="str">
            <v>Posgrado en Ingeniería</v>
          </cell>
        </row>
        <row r="236">
          <cell r="B236" t="str">
            <v>103</v>
          </cell>
          <cell r="C236" t="str">
            <v>Posgrado en Ingeniería</v>
          </cell>
        </row>
        <row r="237">
          <cell r="B237" t="str">
            <v>103</v>
          </cell>
          <cell r="C237" t="str">
            <v>Posgrado en Ingeniería</v>
          </cell>
        </row>
        <row r="238">
          <cell r="B238" t="str">
            <v>103</v>
          </cell>
          <cell r="C238" t="str">
            <v>Posgrado en Ingeniería</v>
          </cell>
        </row>
        <row r="239">
          <cell r="B239" t="str">
            <v>215</v>
          </cell>
          <cell r="C239" t="str">
            <v>Programa Único de Especializaciones Médicas</v>
          </cell>
        </row>
        <row r="240">
          <cell r="B240" t="str">
            <v>215</v>
          </cell>
          <cell r="C240" t="str">
            <v>Programa Único de Especializaciones Médicas</v>
          </cell>
        </row>
        <row r="241">
          <cell r="B241" t="str">
            <v>215</v>
          </cell>
          <cell r="C241" t="str">
            <v>Programa Único de Especializaciones Médicas</v>
          </cell>
        </row>
        <row r="242">
          <cell r="B242" t="str">
            <v>047</v>
          </cell>
          <cell r="C242" t="str">
            <v>Programa Único de las Especializaciones en Derecho</v>
          </cell>
        </row>
        <row r="243">
          <cell r="B243" t="str">
            <v>000</v>
          </cell>
          <cell r="C243" t="str">
            <v>No adecuado</v>
          </cell>
        </row>
        <row r="244">
          <cell r="B244" t="str">
            <v>215</v>
          </cell>
          <cell r="C244" t="str">
            <v>Programa Único de Especializaciones Médicas</v>
          </cell>
        </row>
        <row r="245">
          <cell r="B245" t="str">
            <v>103</v>
          </cell>
          <cell r="C245" t="str">
            <v>Posgrado en Ingeniería</v>
          </cell>
        </row>
        <row r="246">
          <cell r="B246" t="str">
            <v>103</v>
          </cell>
          <cell r="C246" t="str">
            <v>Posgrado en Ingeniería</v>
          </cell>
        </row>
        <row r="247">
          <cell r="B247" t="str">
            <v>120</v>
          </cell>
          <cell r="C247" t="str">
            <v>Posgrado en Ciencias Físicas</v>
          </cell>
        </row>
        <row r="248">
          <cell r="B248" t="str">
            <v>047</v>
          </cell>
          <cell r="C248" t="str">
            <v>Programa Único de las Especializaciones en Derecho</v>
          </cell>
        </row>
        <row r="249">
          <cell r="B249" t="str">
            <v>047</v>
          </cell>
          <cell r="C249" t="str">
            <v>Programa Único de las Especializaciones en Derecho</v>
          </cell>
        </row>
        <row r="250">
          <cell r="B250" t="str">
            <v>047</v>
          </cell>
          <cell r="C250" t="str">
            <v>Programa Único de las Especializaciones en Derecho</v>
          </cell>
        </row>
        <row r="251">
          <cell r="B251" t="str">
            <v>215</v>
          </cell>
          <cell r="C251" t="str">
            <v>Programa Único de Especializaciones Médicas</v>
          </cell>
        </row>
        <row r="252">
          <cell r="B252" t="str">
            <v>215</v>
          </cell>
          <cell r="C252" t="str">
            <v>Programa Único de Especializaciones Médicas</v>
          </cell>
        </row>
        <row r="253">
          <cell r="B253" t="str">
            <v>215</v>
          </cell>
          <cell r="C253" t="str">
            <v>Programa Único de Especializaciones Médicas</v>
          </cell>
        </row>
        <row r="254">
          <cell r="B254" t="str">
            <v>215</v>
          </cell>
          <cell r="C254" t="str">
            <v>Programa Único de Especializaciones Médicas</v>
          </cell>
        </row>
        <row r="255">
          <cell r="B255" t="str">
            <v>215</v>
          </cell>
          <cell r="C255" t="str">
            <v>Programa Único de Especializaciones Médicas</v>
          </cell>
        </row>
        <row r="256">
          <cell r="B256" t="str">
            <v>215</v>
          </cell>
          <cell r="C256" t="str">
            <v>Programa Único de Especializaciones Médicas</v>
          </cell>
        </row>
        <row r="257">
          <cell r="B257" t="str">
            <v>215</v>
          </cell>
          <cell r="C257" t="str">
            <v>Programa Único de Especializaciones Médicas</v>
          </cell>
        </row>
        <row r="258">
          <cell r="B258" t="str">
            <v>215</v>
          </cell>
          <cell r="C258" t="str">
            <v>Programa Único de Especializaciones Médicas</v>
          </cell>
        </row>
        <row r="259">
          <cell r="B259" t="str">
            <v>215</v>
          </cell>
          <cell r="C259" t="str">
            <v>Programa Único de Especializaciones Médicas</v>
          </cell>
        </row>
        <row r="260">
          <cell r="B260" t="str">
            <v>215</v>
          </cell>
          <cell r="C260" t="str">
            <v>Programa Único de Especializaciones Médicas</v>
          </cell>
        </row>
        <row r="261">
          <cell r="B261" t="str">
            <v>215</v>
          </cell>
          <cell r="C261" t="str">
            <v>Programa Único de Especializaciones Médicas</v>
          </cell>
        </row>
        <row r="262">
          <cell r="B262" t="str">
            <v>215</v>
          </cell>
          <cell r="C262" t="str">
            <v>Programa Único de Especializaciones Médicas</v>
          </cell>
        </row>
        <row r="263">
          <cell r="B263" t="str">
            <v>215</v>
          </cell>
          <cell r="C263" t="str">
            <v>Programa Único de Especializaciones Médicas</v>
          </cell>
        </row>
        <row r="264">
          <cell r="B264" t="str">
            <v>215</v>
          </cell>
          <cell r="C264" t="str">
            <v>Programa Único de Especializaciones Médicas</v>
          </cell>
        </row>
        <row r="265">
          <cell r="B265" t="str">
            <v>215</v>
          </cell>
          <cell r="C265" t="str">
            <v>Programa Único de Especializaciones Médicas</v>
          </cell>
        </row>
        <row r="266">
          <cell r="B266" t="str">
            <v>215</v>
          </cell>
          <cell r="C266" t="str">
            <v>Programa Único de Especializaciones Médicas</v>
          </cell>
        </row>
        <row r="267">
          <cell r="B267" t="str">
            <v>215</v>
          </cell>
          <cell r="C267" t="str">
            <v>Programa Único de Especializaciones Médicas</v>
          </cell>
        </row>
        <row r="268">
          <cell r="B268" t="str">
            <v>215</v>
          </cell>
          <cell r="C268" t="str">
            <v>Programa Único de Especializaciones Médicas</v>
          </cell>
        </row>
        <row r="269">
          <cell r="B269" t="str">
            <v>215</v>
          </cell>
          <cell r="C269" t="str">
            <v>Programa Único de Especializaciones Médicas</v>
          </cell>
        </row>
        <row r="270">
          <cell r="B270" t="str">
            <v>012</v>
          </cell>
          <cell r="C270" t="str">
            <v>Programa Único de Especializaciones en Ingeniería</v>
          </cell>
        </row>
        <row r="271">
          <cell r="B271" t="str">
            <v>215</v>
          </cell>
          <cell r="C271" t="str">
            <v>Programa Único de Especializaciones Médicas</v>
          </cell>
        </row>
        <row r="272">
          <cell r="B272" t="str">
            <v>215</v>
          </cell>
          <cell r="C272" t="str">
            <v>Programa Único de Especializaciones Médicas</v>
          </cell>
        </row>
        <row r="273">
          <cell r="B273" t="str">
            <v>103</v>
          </cell>
          <cell r="C273" t="str">
            <v>Posgrado en Ingeniería</v>
          </cell>
        </row>
        <row r="274">
          <cell r="B274" t="str">
            <v>103</v>
          </cell>
          <cell r="C274" t="str">
            <v>Posgrado en Ingeniería</v>
          </cell>
        </row>
        <row r="275">
          <cell r="B275" t="str">
            <v>103</v>
          </cell>
          <cell r="C275" t="str">
            <v>Posgrado en Ingeniería</v>
          </cell>
        </row>
        <row r="276">
          <cell r="B276" t="str">
            <v>103</v>
          </cell>
          <cell r="C276" t="str">
            <v>Posgrado en Ingeniería</v>
          </cell>
        </row>
        <row r="277">
          <cell r="B277" t="str">
            <v>103</v>
          </cell>
          <cell r="C277" t="str">
            <v>Posgrado en Ingeniería</v>
          </cell>
        </row>
        <row r="278">
          <cell r="B278" t="str">
            <v>103</v>
          </cell>
          <cell r="C278" t="str">
            <v>Posgrado en Ingeniería</v>
          </cell>
        </row>
        <row r="279">
          <cell r="B279" t="str">
            <v>103</v>
          </cell>
          <cell r="C279" t="str">
            <v>Posgrado en Ingeniería</v>
          </cell>
        </row>
        <row r="280">
          <cell r="B280" t="str">
            <v>103</v>
          </cell>
          <cell r="C280" t="str">
            <v>Posgrado en Ingeniería</v>
          </cell>
        </row>
        <row r="281">
          <cell r="B281" t="str">
            <v>103</v>
          </cell>
          <cell r="C281" t="str">
            <v>Posgrado en Ingeniería</v>
          </cell>
        </row>
        <row r="282">
          <cell r="B282" t="str">
            <v>103</v>
          </cell>
          <cell r="C282" t="str">
            <v>Posgrado en Ingeniería</v>
          </cell>
        </row>
        <row r="283">
          <cell r="B283" t="str">
            <v>103</v>
          </cell>
          <cell r="C283" t="str">
            <v>Posgrado en Ingeniería</v>
          </cell>
        </row>
        <row r="284">
          <cell r="B284" t="str">
            <v>103</v>
          </cell>
          <cell r="C284" t="str">
            <v>Posgrado en Ingeniería</v>
          </cell>
        </row>
        <row r="285">
          <cell r="B285" t="str">
            <v>103</v>
          </cell>
          <cell r="C285" t="str">
            <v>Posgrado en Ingeniería</v>
          </cell>
        </row>
        <row r="286">
          <cell r="B286" t="str">
            <v>103</v>
          </cell>
          <cell r="C286" t="str">
            <v>Posgrado en Ingeniería</v>
          </cell>
        </row>
        <row r="287">
          <cell r="B287" t="str">
            <v>103</v>
          </cell>
          <cell r="C287" t="str">
            <v>Posgrado en Ingeniería</v>
          </cell>
        </row>
        <row r="288">
          <cell r="B288" t="str">
            <v>103</v>
          </cell>
          <cell r="C288" t="str">
            <v>Posgrado en Ingeniería</v>
          </cell>
        </row>
        <row r="289">
          <cell r="B289" t="str">
            <v>103</v>
          </cell>
          <cell r="C289" t="str">
            <v>Posgrado en Ingeniería</v>
          </cell>
        </row>
        <row r="290">
          <cell r="B290" t="str">
            <v>103</v>
          </cell>
          <cell r="C290" t="str">
            <v>Posgrado en Ingeniería</v>
          </cell>
        </row>
        <row r="291">
          <cell r="B291" t="str">
            <v>103</v>
          </cell>
          <cell r="C291" t="str">
            <v>Posgrado en Ingeniería</v>
          </cell>
        </row>
        <row r="292">
          <cell r="B292" t="str">
            <v>103</v>
          </cell>
          <cell r="C292" t="str">
            <v>Posgrado en Ingeniería</v>
          </cell>
        </row>
        <row r="293">
          <cell r="B293" t="str">
            <v>103</v>
          </cell>
          <cell r="C293" t="str">
            <v>Posgrado en Ingeniería</v>
          </cell>
        </row>
        <row r="294">
          <cell r="B294" t="str">
            <v>103</v>
          </cell>
          <cell r="C294" t="str">
            <v>Posgrado en Ingeniería</v>
          </cell>
        </row>
        <row r="295">
          <cell r="B295" t="str">
            <v>103</v>
          </cell>
          <cell r="C295" t="str">
            <v>Posgrado en Ingeniería</v>
          </cell>
        </row>
        <row r="296">
          <cell r="B296" t="str">
            <v>103</v>
          </cell>
          <cell r="C296" t="str">
            <v>Posgrado en Ingeniería</v>
          </cell>
        </row>
        <row r="297">
          <cell r="B297" t="str">
            <v>103</v>
          </cell>
          <cell r="C297" t="str">
            <v>Posgrado en Ingeniería</v>
          </cell>
        </row>
        <row r="298">
          <cell r="B298" t="str">
            <v>103</v>
          </cell>
          <cell r="C298" t="str">
            <v>Posgrado en Ingeniería</v>
          </cell>
        </row>
        <row r="299">
          <cell r="B299" t="str">
            <v>103</v>
          </cell>
          <cell r="C299" t="str">
            <v>Posgrado en Ingeniería</v>
          </cell>
        </row>
        <row r="300">
          <cell r="B300" t="str">
            <v>103</v>
          </cell>
          <cell r="C300" t="str">
            <v>Posgrado en Ingeniería</v>
          </cell>
        </row>
        <row r="301">
          <cell r="B301" t="str">
            <v>103</v>
          </cell>
          <cell r="C301" t="str">
            <v>Posgrado en Ingeniería</v>
          </cell>
        </row>
        <row r="302">
          <cell r="B302" t="str">
            <v>216</v>
          </cell>
          <cell r="C302" t="str">
            <v>Programa Único de Especializaciones Odontológicas</v>
          </cell>
        </row>
        <row r="303">
          <cell r="B303" t="str">
            <v>216</v>
          </cell>
          <cell r="C303" t="str">
            <v>Programa Único de Especializaciones Odontológicas</v>
          </cell>
        </row>
        <row r="304">
          <cell r="B304" t="str">
            <v>215</v>
          </cell>
          <cell r="C304" t="str">
            <v>Programa Único de Especializaciones Médicas</v>
          </cell>
        </row>
        <row r="305">
          <cell r="B305" t="str">
            <v>215</v>
          </cell>
          <cell r="C305" t="str">
            <v>Programa Único de Especializaciones Médicas</v>
          </cell>
        </row>
        <row r="306">
          <cell r="B306" t="str">
            <v>215</v>
          </cell>
          <cell r="C306" t="str">
            <v>Programa Único de Especializaciones Médicas</v>
          </cell>
        </row>
        <row r="307">
          <cell r="B307" t="str">
            <v>215</v>
          </cell>
          <cell r="C307" t="str">
            <v>Programa Único de Especializaciones Médicas</v>
          </cell>
        </row>
        <row r="308">
          <cell r="B308" t="str">
            <v>215</v>
          </cell>
          <cell r="C308" t="str">
            <v>Programa Único de Especializaciones Médicas</v>
          </cell>
        </row>
        <row r="309">
          <cell r="B309" t="str">
            <v>317</v>
          </cell>
          <cell r="C309" t="str">
            <v>Programa Único de Especializaciones en Economía</v>
          </cell>
        </row>
        <row r="310">
          <cell r="B310" t="str">
            <v>317</v>
          </cell>
          <cell r="C310" t="str">
            <v>Programa Único de Especializaciones en Economía</v>
          </cell>
        </row>
        <row r="311">
          <cell r="B311" t="str">
            <v>103</v>
          </cell>
          <cell r="C311" t="str">
            <v>Posgrado en Ingeniería</v>
          </cell>
        </row>
        <row r="312">
          <cell r="B312" t="str">
            <v>103</v>
          </cell>
          <cell r="C312" t="str">
            <v>Posgrado en Ingeniería</v>
          </cell>
        </row>
        <row r="313">
          <cell r="B313" t="str">
            <v>103</v>
          </cell>
          <cell r="C313" t="str">
            <v>Posgrado en Ingeniería</v>
          </cell>
        </row>
        <row r="314">
          <cell r="B314" t="str">
            <v>103</v>
          </cell>
          <cell r="C314" t="str">
            <v>Posgrado en Ingeniería</v>
          </cell>
        </row>
        <row r="315">
          <cell r="B315" t="str">
            <v>318</v>
          </cell>
          <cell r="C315" t="str">
            <v>Programa Único de las Especializaciones en Derecho</v>
          </cell>
        </row>
        <row r="316">
          <cell r="B316" t="str">
            <v>104</v>
          </cell>
          <cell r="C316" t="str">
            <v>Posgrado en Ciencia e Ingeniería de la Computación</v>
          </cell>
        </row>
        <row r="317">
          <cell r="B317" t="str">
            <v>163</v>
          </cell>
          <cell r="C317" t="str">
            <v>Especialización en Puentes</v>
          </cell>
        </row>
        <row r="318">
          <cell r="B318" t="str">
            <v>142</v>
          </cell>
          <cell r="C318" t="str">
            <v>Programa Único de Especializaciones en Ingeniería</v>
          </cell>
        </row>
        <row r="319">
          <cell r="B319" t="str">
            <v>318</v>
          </cell>
          <cell r="C319" t="str">
            <v>Programa Único de las Especializaciones en Derecho</v>
          </cell>
        </row>
        <row r="320">
          <cell r="B320" t="str">
            <v>318</v>
          </cell>
          <cell r="C320" t="str">
            <v>Programa Único de las Especializaciones en Derecho</v>
          </cell>
        </row>
        <row r="321">
          <cell r="B321" t="str">
            <v>318</v>
          </cell>
          <cell r="C321" t="str">
            <v>Programa Único de las Especializaciones en Derecho</v>
          </cell>
        </row>
        <row r="322">
          <cell r="B322" t="str">
            <v>146</v>
          </cell>
          <cell r="C322" t="str">
            <v>Programa Único de Especializaciones en Psicología</v>
          </cell>
        </row>
        <row r="323">
          <cell r="B323" t="str">
            <v>146</v>
          </cell>
          <cell r="C323" t="str">
            <v>Programa Único de Especializaciones en Psicología</v>
          </cell>
        </row>
        <row r="324">
          <cell r="B324" t="str">
            <v>212</v>
          </cell>
          <cell r="C324" t="str">
            <v>Especialización en Ortodoncia</v>
          </cell>
        </row>
        <row r="325">
          <cell r="B325" t="str">
            <v>318</v>
          </cell>
          <cell r="C325" t="str">
            <v>Programa Único de las Especializaciones en Derecho</v>
          </cell>
        </row>
        <row r="326">
          <cell r="B326" t="str">
            <v>318</v>
          </cell>
          <cell r="C326" t="str">
            <v>Programa Único de las Especializaciones en Derecho</v>
          </cell>
        </row>
        <row r="327">
          <cell r="B327" t="str">
            <v>318</v>
          </cell>
          <cell r="C327" t="str">
            <v>Programa Único de las Especializaciones en Derecho</v>
          </cell>
        </row>
        <row r="328">
          <cell r="B328" t="str">
            <v>105</v>
          </cell>
          <cell r="C328" t="str">
            <v>Posgrado en Ciencia e Ingeniería de Materiales</v>
          </cell>
        </row>
        <row r="329">
          <cell r="B329" t="str">
            <v>142</v>
          </cell>
          <cell r="C329" t="str">
            <v>Programa Único de Especializaciones en Ingeniería</v>
          </cell>
        </row>
        <row r="330">
          <cell r="B330" t="str">
            <v>318</v>
          </cell>
          <cell r="C330" t="str">
            <v>Programa Único de las Especializaciones en Derecho</v>
          </cell>
        </row>
        <row r="331">
          <cell r="B331" t="str">
            <v>318</v>
          </cell>
          <cell r="C331" t="str">
            <v>Programa Único de las Especializaciones en Derecho</v>
          </cell>
        </row>
        <row r="332">
          <cell r="B332" t="str">
            <v>105</v>
          </cell>
          <cell r="C332" t="str">
            <v>Posgrado en Ciencia e Ingeniería de Materiales</v>
          </cell>
        </row>
        <row r="333">
          <cell r="B333" t="str">
            <v>105</v>
          </cell>
          <cell r="C333" t="str">
            <v>Posgrado en Ciencia e Ingeniería de Materiales</v>
          </cell>
        </row>
        <row r="334">
          <cell r="B334" t="str">
            <v>106</v>
          </cell>
          <cell r="C334" t="str">
            <v>Posgrado en Ciencias Matemáticas</v>
          </cell>
        </row>
        <row r="335">
          <cell r="B335" t="str">
            <v>106</v>
          </cell>
          <cell r="C335" t="str">
            <v>Posgrado en Ciencias Matemáticas</v>
          </cell>
        </row>
        <row r="336">
          <cell r="B336" t="str">
            <v>318</v>
          </cell>
          <cell r="C336" t="str">
            <v>Programa Único de las Especializaciones en Derecho</v>
          </cell>
        </row>
        <row r="337">
          <cell r="B337" t="str">
            <v>318</v>
          </cell>
          <cell r="C337" t="str">
            <v>Programa Único de las Especializaciones en Derecho</v>
          </cell>
        </row>
        <row r="338">
          <cell r="B338" t="str">
            <v>318</v>
          </cell>
          <cell r="C338" t="str">
            <v>Programa Único de las Especializaciones en Derecho</v>
          </cell>
        </row>
        <row r="339">
          <cell r="B339" t="str">
            <v>318</v>
          </cell>
          <cell r="C339" t="str">
            <v>Programa Único de las Especializaciones en Derecho</v>
          </cell>
        </row>
        <row r="340">
          <cell r="B340" t="str">
            <v>142</v>
          </cell>
          <cell r="C340" t="str">
            <v>Programa Único de Especializaciones en Ingeniería</v>
          </cell>
        </row>
        <row r="341">
          <cell r="B341" t="str">
            <v>142</v>
          </cell>
          <cell r="C341" t="str">
            <v>Programa Único de Especializaciones en Ingeniería</v>
          </cell>
        </row>
        <row r="342">
          <cell r="B342" t="str">
            <v>207</v>
          </cell>
          <cell r="C342" t="str">
            <v>Maestría y Doctorado en Ciencias de la Producción y de la Salud Animal</v>
          </cell>
        </row>
        <row r="343">
          <cell r="B343" t="str">
            <v>142</v>
          </cell>
          <cell r="C343" t="str">
            <v>Programa Único de Especializaciones en Ingeniería</v>
          </cell>
        </row>
        <row r="344">
          <cell r="B344" t="str">
            <v>142</v>
          </cell>
          <cell r="C344" t="str">
            <v>Programa Único de Especializaciones en Ingeniería</v>
          </cell>
        </row>
        <row r="345">
          <cell r="B345" t="str">
            <v>120</v>
          </cell>
          <cell r="C345" t="str">
            <v>Posgrado en Ciencias Físicas</v>
          </cell>
        </row>
        <row r="346">
          <cell r="B346" t="str">
            <v>142</v>
          </cell>
          <cell r="C346" t="str">
            <v>Programa Único de Especializaciones en Ingeniería</v>
          </cell>
        </row>
        <row r="347">
          <cell r="B347" t="str">
            <v>000</v>
          </cell>
          <cell r="C347" t="str">
            <v>No adecuado</v>
          </cell>
        </row>
        <row r="348">
          <cell r="B348" t="str">
            <v>000</v>
          </cell>
          <cell r="C348" t="str">
            <v>No adecuado</v>
          </cell>
        </row>
        <row r="349">
          <cell r="B349" t="str">
            <v>154</v>
          </cell>
          <cell r="C349" t="str">
            <v>Programa Único de Especializaciones en Arquitectura (PUEA)</v>
          </cell>
        </row>
        <row r="350">
          <cell r="B350" t="str">
            <v>154</v>
          </cell>
          <cell r="C350" t="str">
            <v>Programa Único de Especializaciones en Arquitectura (PUEA)</v>
          </cell>
        </row>
        <row r="351">
          <cell r="B351" t="str">
            <v>154</v>
          </cell>
          <cell r="C351" t="str">
            <v>Programa Único de Especializaciones en Arquitectura (PUEA)</v>
          </cell>
        </row>
        <row r="352">
          <cell r="B352" t="str">
            <v>154</v>
          </cell>
          <cell r="C352" t="str">
            <v>Programa Único de Especializaciones en Arquitectura (PUEA)</v>
          </cell>
        </row>
        <row r="353">
          <cell r="B353" t="str">
            <v>215</v>
          </cell>
          <cell r="C353" t="str">
            <v>Programa Único de Especializaciones Médicas</v>
          </cell>
        </row>
        <row r="354">
          <cell r="B354" t="str">
            <v>215</v>
          </cell>
          <cell r="C354" t="str">
            <v>Programa Único de Especializaciones Médicas</v>
          </cell>
        </row>
        <row r="355">
          <cell r="B355" t="str">
            <v>215</v>
          </cell>
          <cell r="C355" t="str">
            <v>Programa Único de Especializaciones Médicas</v>
          </cell>
        </row>
        <row r="356">
          <cell r="B356" t="str">
            <v>215</v>
          </cell>
          <cell r="C356" t="str">
            <v>Programa Único de Especializaciones Médicas</v>
          </cell>
        </row>
        <row r="357">
          <cell r="B357" t="str">
            <v>218</v>
          </cell>
          <cell r="C357" t="str">
            <v>Especializaciones en Medicina Veterinaria y Zootecnia</v>
          </cell>
        </row>
        <row r="358">
          <cell r="B358" t="str">
            <v>215</v>
          </cell>
          <cell r="C358" t="str">
            <v>Programa Único de Especializaciones Médicas</v>
          </cell>
        </row>
        <row r="359">
          <cell r="B359" t="str">
            <v>210</v>
          </cell>
          <cell r="C359" t="str">
            <v>Especialización en Endoperiodontología</v>
          </cell>
        </row>
        <row r="360">
          <cell r="B360" t="str">
            <v>215</v>
          </cell>
          <cell r="C360" t="str">
            <v>Programa Único de Especializaciones Médicas</v>
          </cell>
        </row>
        <row r="361">
          <cell r="B361" t="str">
            <v>215</v>
          </cell>
          <cell r="C361" t="str">
            <v>Programa Único de Especializaciones Médicas</v>
          </cell>
        </row>
        <row r="362">
          <cell r="B362" t="str">
            <v>215</v>
          </cell>
          <cell r="C362" t="str">
            <v>Programa Único de Especializaciones Médicas</v>
          </cell>
        </row>
        <row r="363">
          <cell r="B363" t="str">
            <v>000</v>
          </cell>
          <cell r="C363" t="str">
            <v>No adecuado</v>
          </cell>
        </row>
        <row r="364">
          <cell r="B364" t="str">
            <v>215</v>
          </cell>
          <cell r="C364" t="str">
            <v>Programa Único de Especializaciones Médicas</v>
          </cell>
        </row>
        <row r="365">
          <cell r="B365" t="str">
            <v>215</v>
          </cell>
          <cell r="C365" t="str">
            <v>Programa Único de Especializaciones Médicas</v>
          </cell>
        </row>
        <row r="366">
          <cell r="B366" t="str">
            <v>215</v>
          </cell>
          <cell r="C366" t="str">
            <v>Programa Único de Especializaciones Médicas</v>
          </cell>
        </row>
        <row r="367">
          <cell r="B367" t="str">
            <v>318</v>
          </cell>
          <cell r="C367" t="str">
            <v>Programa Único de las Especializaciones en Derecho</v>
          </cell>
        </row>
        <row r="368">
          <cell r="B368" t="str">
            <v>215</v>
          </cell>
          <cell r="C368" t="str">
            <v>Programa Único de Especializaciones Médicas</v>
          </cell>
        </row>
        <row r="369">
          <cell r="B369" t="str">
            <v>215</v>
          </cell>
          <cell r="C369" t="str">
            <v>Programa Único de Especializaciones Médicas</v>
          </cell>
        </row>
        <row r="370">
          <cell r="B370" t="str">
            <v>215</v>
          </cell>
          <cell r="C370" t="str">
            <v>Programa Único de Especializaciones Médicas</v>
          </cell>
        </row>
        <row r="371">
          <cell r="B371" t="str">
            <v>215</v>
          </cell>
          <cell r="C371" t="str">
            <v>Programa Único de Especializaciones Médicas</v>
          </cell>
        </row>
        <row r="372">
          <cell r="B372" t="str">
            <v>215</v>
          </cell>
          <cell r="C372" t="str">
            <v>Programa Único de Especializaciones Médicas</v>
          </cell>
        </row>
        <row r="373">
          <cell r="B373" t="str">
            <v>215</v>
          </cell>
          <cell r="C373" t="str">
            <v>Programa Único de Especializaciones Médicas</v>
          </cell>
        </row>
        <row r="374">
          <cell r="B374" t="str">
            <v>318</v>
          </cell>
          <cell r="C374" t="str">
            <v>Programa Único de las Especializaciones en Derecho</v>
          </cell>
        </row>
        <row r="375">
          <cell r="B375" t="str">
            <v>318</v>
          </cell>
          <cell r="C375" t="str">
            <v>Programa Único de las Especializaciones en Derecho</v>
          </cell>
        </row>
        <row r="376">
          <cell r="B376" t="str">
            <v>215</v>
          </cell>
          <cell r="C376" t="str">
            <v>Programa Único de Especializaciones Médicas</v>
          </cell>
        </row>
        <row r="377">
          <cell r="B377" t="str">
            <v>215</v>
          </cell>
          <cell r="C377" t="str">
            <v>Programa Único de Especializaciones Médicas</v>
          </cell>
        </row>
        <row r="378">
          <cell r="B378" t="str">
            <v>215</v>
          </cell>
          <cell r="C378" t="str">
            <v>Programa Único de Especializaciones Médicas</v>
          </cell>
        </row>
        <row r="379">
          <cell r="B379" t="str">
            <v>215</v>
          </cell>
          <cell r="C379" t="str">
            <v>Programa Único de Especializaciones Médicas</v>
          </cell>
        </row>
        <row r="380">
          <cell r="B380" t="str">
            <v>215</v>
          </cell>
          <cell r="C380" t="str">
            <v>Programa Único de Especializaciones Médicas</v>
          </cell>
        </row>
        <row r="381">
          <cell r="B381" t="str">
            <v>215</v>
          </cell>
          <cell r="C381" t="str">
            <v>Programa Único de Especializaciones Médicas</v>
          </cell>
        </row>
        <row r="382">
          <cell r="B382" t="str">
            <v>318</v>
          </cell>
          <cell r="C382" t="str">
            <v>Programa Único de las Especializaciones en Derecho</v>
          </cell>
        </row>
        <row r="383">
          <cell r="B383" t="str">
            <v>318</v>
          </cell>
          <cell r="C383" t="str">
            <v>Programa Único de las Especializaciones en Derecho</v>
          </cell>
        </row>
        <row r="384">
          <cell r="B384" t="str">
            <v>318</v>
          </cell>
          <cell r="C384" t="str">
            <v>Programa Único de las Especializaciones en Derecho</v>
          </cell>
        </row>
        <row r="385">
          <cell r="B385" t="str">
            <v>318</v>
          </cell>
          <cell r="C385" t="str">
            <v>Programa Único de las Especializaciones en Derecho</v>
          </cell>
        </row>
        <row r="386">
          <cell r="B386" t="str">
            <v>318</v>
          </cell>
          <cell r="C386" t="str">
            <v>Programa Único de las Especializaciones en Derecho</v>
          </cell>
        </row>
        <row r="387">
          <cell r="B387" t="str">
            <v>215</v>
          </cell>
          <cell r="C387" t="str">
            <v>Programa Único de Especializaciones Médicas</v>
          </cell>
        </row>
        <row r="388">
          <cell r="B388" t="str">
            <v>215</v>
          </cell>
          <cell r="C388" t="str">
            <v>Programa Único de Especializaciones Médicas</v>
          </cell>
        </row>
        <row r="389">
          <cell r="B389" t="str">
            <v>215</v>
          </cell>
          <cell r="C389" t="str">
            <v>Programa Único de Especializaciones Médicas</v>
          </cell>
        </row>
        <row r="390">
          <cell r="B390" t="str">
            <v>215</v>
          </cell>
          <cell r="C390" t="str">
            <v>Programa Único de Especializaciones Médicas</v>
          </cell>
        </row>
        <row r="391">
          <cell r="B391" t="str">
            <v>215</v>
          </cell>
          <cell r="C391" t="str">
            <v>Programa Único de Especializaciones Médicas</v>
          </cell>
        </row>
        <row r="392">
          <cell r="B392" t="str">
            <v>206</v>
          </cell>
          <cell r="C392" t="str">
            <v>Maestría en Ciencias (Neurobiología)</v>
          </cell>
        </row>
        <row r="393">
          <cell r="B393" t="str">
            <v>047</v>
          </cell>
          <cell r="C393" t="str">
            <v>Programa Único de las Especializaciones en Derecho</v>
          </cell>
        </row>
        <row r="394">
          <cell r="B394" t="str">
            <v>215</v>
          </cell>
          <cell r="C394" t="str">
            <v>Programa Único de Especializaciones Médicas</v>
          </cell>
        </row>
        <row r="395">
          <cell r="B395" t="str">
            <v>215</v>
          </cell>
          <cell r="C395" t="str">
            <v>Programa Único de Especializaciones Médicas</v>
          </cell>
        </row>
        <row r="396">
          <cell r="B396" t="str">
            <v>215</v>
          </cell>
          <cell r="C396" t="str">
            <v>Programa Único de Especializaciones Médicas</v>
          </cell>
        </row>
        <row r="397">
          <cell r="B397" t="str">
            <v>107</v>
          </cell>
          <cell r="C397" t="str">
            <v>Posgrado en Ciencias de la Tierra</v>
          </cell>
        </row>
        <row r="398">
          <cell r="B398" t="str">
            <v>201</v>
          </cell>
          <cell r="C398" t="str">
            <v>Posgrado en Ciencias Biológicas</v>
          </cell>
        </row>
        <row r="399">
          <cell r="B399" t="str">
            <v>047</v>
          </cell>
          <cell r="C399" t="str">
            <v>Programa Único de las Especializaciones en Derecho</v>
          </cell>
        </row>
        <row r="400">
          <cell r="B400" t="str">
            <v>107</v>
          </cell>
          <cell r="C400" t="str">
            <v>Posgrado en Ciencias de la Tierra</v>
          </cell>
        </row>
        <row r="401">
          <cell r="B401" t="str">
            <v>047</v>
          </cell>
          <cell r="C401" t="str">
            <v>Programa Único de las Especializaciones en Derecho</v>
          </cell>
        </row>
        <row r="402">
          <cell r="B402" t="str">
            <v>047</v>
          </cell>
          <cell r="C402" t="str">
            <v>Programa Único de las Especializaciones en Derecho</v>
          </cell>
        </row>
        <row r="403">
          <cell r="B403" t="str">
            <v>047</v>
          </cell>
          <cell r="C403" t="str">
            <v>Programa Único de las Especializaciones en Derecho</v>
          </cell>
        </row>
        <row r="404">
          <cell r="B404" t="str">
            <v>047</v>
          </cell>
          <cell r="C404" t="str">
            <v>Programa Único de las Especializaciones en Derecho</v>
          </cell>
        </row>
        <row r="405">
          <cell r="B405" t="str">
            <v>107</v>
          </cell>
          <cell r="C405" t="str">
            <v>Posgrado en Ciencias de la Tierra</v>
          </cell>
        </row>
        <row r="406">
          <cell r="B406" t="str">
            <v>107</v>
          </cell>
          <cell r="C406" t="str">
            <v>Posgrado en Ciencias de la Tierra</v>
          </cell>
        </row>
        <row r="407">
          <cell r="B407" t="str">
            <v>107</v>
          </cell>
          <cell r="C407" t="str">
            <v>Posgrado en Ciencias de la Tierra</v>
          </cell>
        </row>
        <row r="408">
          <cell r="B408" t="str">
            <v>215</v>
          </cell>
          <cell r="C408" t="str">
            <v>Programa Único de Especializaciones Médicas</v>
          </cell>
        </row>
        <row r="409">
          <cell r="B409" t="str">
            <v>215</v>
          </cell>
          <cell r="C409" t="str">
            <v>Programa Único de Especializaciones Médicas</v>
          </cell>
        </row>
        <row r="410">
          <cell r="B410" t="str">
            <v>215</v>
          </cell>
          <cell r="C410" t="str">
            <v>Programa Único de Especializaciones Médicas</v>
          </cell>
        </row>
        <row r="411">
          <cell r="B411" t="str">
            <v>215</v>
          </cell>
          <cell r="C411" t="str">
            <v>Programa Único de Especializaciones Médicas</v>
          </cell>
        </row>
        <row r="412">
          <cell r="B412" t="str">
            <v>215</v>
          </cell>
          <cell r="C412" t="str">
            <v>Programa Único de Especializaciones Médicas</v>
          </cell>
        </row>
        <row r="413">
          <cell r="B413" t="str">
            <v>047</v>
          </cell>
          <cell r="C413" t="str">
            <v>Programa Único de las Especializaciones en Derecho</v>
          </cell>
        </row>
        <row r="414">
          <cell r="B414" t="str">
            <v>047</v>
          </cell>
          <cell r="C414" t="str">
            <v>Programa Único de las Especializaciones en Derecho</v>
          </cell>
        </row>
        <row r="415">
          <cell r="B415" t="str">
            <v>107</v>
          </cell>
          <cell r="C415" t="str">
            <v>Posgrado en Ciencias de la Tierra</v>
          </cell>
        </row>
        <row r="416">
          <cell r="B416" t="str">
            <v>215</v>
          </cell>
          <cell r="C416" t="str">
            <v>Programa Único de Especializaciones Médicas</v>
          </cell>
        </row>
        <row r="417">
          <cell r="B417" t="str">
            <v>215</v>
          </cell>
          <cell r="C417" t="str">
            <v>Programa Único de Especializaciones Médicas</v>
          </cell>
        </row>
        <row r="418">
          <cell r="B418" t="str">
            <v>318</v>
          </cell>
          <cell r="C418" t="str">
            <v>Programa Único de las Especializaciones en Derecho</v>
          </cell>
        </row>
        <row r="419">
          <cell r="B419" t="str">
            <v>318</v>
          </cell>
          <cell r="C419" t="str">
            <v>Programa Único de las Especializaciones en Derecho</v>
          </cell>
        </row>
        <row r="420">
          <cell r="B420" t="str">
            <v>107</v>
          </cell>
          <cell r="C420" t="str">
            <v>Posgrado en Ciencias de la Tierra</v>
          </cell>
        </row>
        <row r="421">
          <cell r="B421" t="str">
            <v>318</v>
          </cell>
          <cell r="C421" t="str">
            <v>Programa Único de las Especializaciones en Derecho</v>
          </cell>
        </row>
        <row r="422">
          <cell r="B422" t="str">
            <v>318</v>
          </cell>
          <cell r="C422" t="str">
            <v>Programa Único de las Especializaciones en Derecho</v>
          </cell>
        </row>
        <row r="423">
          <cell r="B423" t="str">
            <v>318</v>
          </cell>
          <cell r="C423" t="str">
            <v>Programa Único de las Especializaciones en Derecho</v>
          </cell>
        </row>
        <row r="424">
          <cell r="B424" t="str">
            <v>318</v>
          </cell>
          <cell r="C424" t="str">
            <v>Programa Único de las Especializaciones en Derecho</v>
          </cell>
        </row>
        <row r="425">
          <cell r="B425" t="str">
            <v>107</v>
          </cell>
          <cell r="C425" t="str">
            <v>Posgrado en Ciencias de la Tierra</v>
          </cell>
        </row>
        <row r="426">
          <cell r="B426" t="str">
            <v>215</v>
          </cell>
          <cell r="C426" t="str">
            <v>Programa Único de Especializaciones Médicas</v>
          </cell>
        </row>
        <row r="427">
          <cell r="B427" t="str">
            <v>215</v>
          </cell>
          <cell r="C427" t="str">
            <v>Programa Único de Especializaciones Médicas</v>
          </cell>
        </row>
        <row r="428">
          <cell r="B428" t="str">
            <v>215</v>
          </cell>
          <cell r="C428" t="str">
            <v>Programa Único de Especializaciones Médicas</v>
          </cell>
        </row>
        <row r="429">
          <cell r="B429" t="str">
            <v>215</v>
          </cell>
          <cell r="C429" t="str">
            <v>Programa Único de Especializaciones Médicas</v>
          </cell>
        </row>
        <row r="430">
          <cell r="B430" t="str">
            <v>203</v>
          </cell>
          <cell r="C430" t="str">
            <v>Maestría y Doctorado en Ciencias Bioquímicas</v>
          </cell>
        </row>
        <row r="431">
          <cell r="B431" t="str">
            <v>215</v>
          </cell>
          <cell r="C431" t="str">
            <v>Programa Único de Especializaciones Médicas</v>
          </cell>
        </row>
        <row r="432">
          <cell r="B432" t="str">
            <v>215</v>
          </cell>
          <cell r="C432" t="str">
            <v>Programa Único de Especializaciones Médicas</v>
          </cell>
        </row>
        <row r="433">
          <cell r="B433" t="str">
            <v>215</v>
          </cell>
          <cell r="C433" t="str">
            <v>Programa Único de Especializaciones Médicas</v>
          </cell>
        </row>
        <row r="434">
          <cell r="B434" t="str">
            <v>215</v>
          </cell>
          <cell r="C434" t="str">
            <v>Programa Único de Especializaciones Médicas</v>
          </cell>
        </row>
        <row r="435">
          <cell r="B435" t="str">
            <v>215</v>
          </cell>
          <cell r="C435" t="str">
            <v>Programa Único de Especializaciones Médicas</v>
          </cell>
        </row>
        <row r="436">
          <cell r="B436" t="str">
            <v>215</v>
          </cell>
          <cell r="C436" t="str">
            <v>Programa Único de Especializaciones Médicas</v>
          </cell>
        </row>
        <row r="437">
          <cell r="B437" t="str">
            <v>215</v>
          </cell>
          <cell r="C437" t="str">
            <v>Programa Único de Especializaciones Médicas</v>
          </cell>
        </row>
        <row r="438">
          <cell r="B438" t="str">
            <v>215</v>
          </cell>
          <cell r="C438" t="str">
            <v>Programa Único de Especializaciones Médicas</v>
          </cell>
        </row>
        <row r="439">
          <cell r="B439" t="str">
            <v>215</v>
          </cell>
          <cell r="C439" t="str">
            <v>Programa Único de Especializaciones Médicas</v>
          </cell>
        </row>
        <row r="440">
          <cell r="B440" t="str">
            <v>215</v>
          </cell>
          <cell r="C440" t="str">
            <v>Programa Único de Especializaciones Médicas</v>
          </cell>
        </row>
        <row r="441">
          <cell r="B441" t="str">
            <v>215</v>
          </cell>
          <cell r="C441" t="str">
            <v>Programa Único de Especializaciones Médicas</v>
          </cell>
        </row>
        <row r="442">
          <cell r="B442" t="str">
            <v>215</v>
          </cell>
          <cell r="C442" t="str">
            <v>Programa Único de Especializaciones Médicas</v>
          </cell>
        </row>
        <row r="443">
          <cell r="B443" t="str">
            <v>101</v>
          </cell>
          <cell r="C443" t="str">
            <v>Posgrado en Astrofísica</v>
          </cell>
        </row>
        <row r="444">
          <cell r="B444" t="str">
            <v>215</v>
          </cell>
          <cell r="C444" t="str">
            <v>Programa Único de Especializaciones Médicas</v>
          </cell>
        </row>
        <row r="445">
          <cell r="B445" t="str">
            <v>103</v>
          </cell>
          <cell r="C445" t="str">
            <v>Posgrado en Ingeniería</v>
          </cell>
        </row>
        <row r="446">
          <cell r="B446" t="str">
            <v>103</v>
          </cell>
          <cell r="C446" t="str">
            <v>Posgrado en Ingeniería</v>
          </cell>
        </row>
        <row r="447">
          <cell r="B447" t="str">
            <v>103</v>
          </cell>
          <cell r="C447" t="str">
            <v>Posgrado en Ingeniería</v>
          </cell>
        </row>
        <row r="448">
          <cell r="B448" t="str">
            <v>215</v>
          </cell>
          <cell r="C448" t="str">
            <v>Programa Único de Especializaciones Médicas</v>
          </cell>
        </row>
        <row r="449">
          <cell r="B449" t="str">
            <v>215</v>
          </cell>
          <cell r="C449" t="str">
            <v>Programa Único de Especializaciones Médicas</v>
          </cell>
        </row>
        <row r="450">
          <cell r="B450" t="str">
            <v>215</v>
          </cell>
          <cell r="C450" t="str">
            <v>Programa Único de Especializaciones Médicas</v>
          </cell>
        </row>
        <row r="451">
          <cell r="B451" t="str">
            <v>215</v>
          </cell>
          <cell r="C451" t="str">
            <v>Programa Único de Especializaciones Médicas</v>
          </cell>
        </row>
        <row r="452">
          <cell r="B452" t="str">
            <v>215</v>
          </cell>
          <cell r="C452" t="str">
            <v>Programa Único de Especializaciones Médicas</v>
          </cell>
        </row>
        <row r="453">
          <cell r="B453" t="str">
            <v>215</v>
          </cell>
          <cell r="C453" t="str">
            <v>Programa Único de Especializaciones Médicas</v>
          </cell>
        </row>
        <row r="454">
          <cell r="B454" t="str">
            <v>215</v>
          </cell>
          <cell r="C454" t="str">
            <v>Programa Único de Especializaciones Médicas</v>
          </cell>
        </row>
        <row r="455">
          <cell r="B455" t="str">
            <v>215</v>
          </cell>
          <cell r="C455" t="str">
            <v>Programa Único de Especializaciones Médicas</v>
          </cell>
        </row>
        <row r="456">
          <cell r="B456" t="str">
            <v>215</v>
          </cell>
          <cell r="C456" t="str">
            <v>Programa Único de Especializaciones Médicas</v>
          </cell>
        </row>
        <row r="457">
          <cell r="B457" t="str">
            <v>215</v>
          </cell>
          <cell r="C457" t="str">
            <v>Programa Único de Especializaciones Médicas</v>
          </cell>
        </row>
        <row r="458">
          <cell r="B458" t="str">
            <v>103</v>
          </cell>
          <cell r="C458" t="str">
            <v>Posgrado en Ingeniería</v>
          </cell>
        </row>
        <row r="459">
          <cell r="B459" t="str">
            <v>103</v>
          </cell>
          <cell r="C459" t="str">
            <v>Posgrado en Ingeniería</v>
          </cell>
        </row>
        <row r="460">
          <cell r="B460" t="str">
            <v>414</v>
          </cell>
          <cell r="C460" t="str">
            <v>Maestría en Docencia para la Educación Media Superior</v>
          </cell>
        </row>
        <row r="461">
          <cell r="B461" t="str">
            <v>103</v>
          </cell>
          <cell r="C461" t="str">
            <v>Posgrado en Ingeniería</v>
          </cell>
        </row>
        <row r="462">
          <cell r="B462" t="str">
            <v>215</v>
          </cell>
          <cell r="C462" t="str">
            <v>Programa Único de Especializaciones Médicas</v>
          </cell>
        </row>
        <row r="463">
          <cell r="B463" t="str">
            <v>215</v>
          </cell>
          <cell r="C463" t="str">
            <v>Programa Único de Especializaciones Médicas</v>
          </cell>
        </row>
        <row r="464">
          <cell r="B464" t="str">
            <v>215</v>
          </cell>
          <cell r="C464" t="str">
            <v>Programa Único de Especializaciones Médicas</v>
          </cell>
        </row>
        <row r="465">
          <cell r="B465" t="str">
            <v>215</v>
          </cell>
          <cell r="C465" t="str">
            <v>Programa Único de Especializaciones Médicas</v>
          </cell>
        </row>
        <row r="466">
          <cell r="B466" t="str">
            <v>215</v>
          </cell>
          <cell r="C466" t="str">
            <v>Programa Único de Especializaciones Médicas</v>
          </cell>
        </row>
        <row r="467">
          <cell r="B467" t="str">
            <v>215</v>
          </cell>
          <cell r="C467" t="str">
            <v>Programa Único de Especializaciones Médicas</v>
          </cell>
        </row>
        <row r="468">
          <cell r="B468" t="str">
            <v>215</v>
          </cell>
          <cell r="C468" t="str">
            <v>Programa Único de Especializaciones Médicas</v>
          </cell>
        </row>
        <row r="469">
          <cell r="B469" t="str">
            <v>103</v>
          </cell>
          <cell r="C469" t="str">
            <v>Posgrado en Ingeniería</v>
          </cell>
        </row>
        <row r="470">
          <cell r="B470" t="str">
            <v>103</v>
          </cell>
          <cell r="C470" t="str">
            <v>Posgrado en Ingeniería</v>
          </cell>
        </row>
        <row r="471">
          <cell r="B471" t="str">
            <v>215</v>
          </cell>
          <cell r="C471" t="str">
            <v>Programa Único de Especializaciones Médicas</v>
          </cell>
        </row>
        <row r="472">
          <cell r="B472" t="str">
            <v>215</v>
          </cell>
          <cell r="C472" t="str">
            <v>Programa Único de Especializaciones Médicas</v>
          </cell>
        </row>
        <row r="473">
          <cell r="B473" t="str">
            <v>215</v>
          </cell>
          <cell r="C473" t="str">
            <v>Programa Único de Especializaciones Médicas</v>
          </cell>
        </row>
        <row r="474">
          <cell r="B474" t="str">
            <v>215</v>
          </cell>
          <cell r="C474" t="str">
            <v>Programa Único de Especializaciones Médicas</v>
          </cell>
        </row>
        <row r="475">
          <cell r="B475" t="str">
            <v>215</v>
          </cell>
          <cell r="C475" t="str">
            <v>Programa Único de Especializaciones Médicas</v>
          </cell>
        </row>
        <row r="476">
          <cell r="B476" t="str">
            <v>215</v>
          </cell>
          <cell r="C476" t="str">
            <v>Programa Único de Especializaciones Médicas</v>
          </cell>
        </row>
        <row r="477">
          <cell r="B477" t="str">
            <v>103</v>
          </cell>
          <cell r="C477" t="str">
            <v>Posgrado en Ingeniería</v>
          </cell>
        </row>
        <row r="478">
          <cell r="B478" t="str">
            <v>215</v>
          </cell>
          <cell r="C478" t="str">
            <v>Programa Único de Especializaciones Médicas</v>
          </cell>
        </row>
        <row r="479">
          <cell r="B479" t="str">
            <v>215</v>
          </cell>
          <cell r="C479" t="str">
            <v>Programa Único de Especializaciones Médicas</v>
          </cell>
        </row>
        <row r="480">
          <cell r="B480" t="str">
            <v>215</v>
          </cell>
          <cell r="C480" t="str">
            <v>Programa Único de Especializaciones Médicas</v>
          </cell>
        </row>
        <row r="481">
          <cell r="B481" t="str">
            <v>009</v>
          </cell>
          <cell r="C481" t="str">
            <v>Especialización en Geotecnia</v>
          </cell>
        </row>
        <row r="482">
          <cell r="B482" t="str">
            <v>009</v>
          </cell>
          <cell r="C482" t="str">
            <v>Especialización en Geotecnia</v>
          </cell>
        </row>
        <row r="483">
          <cell r="B483" t="str">
            <v>009</v>
          </cell>
          <cell r="C483" t="str">
            <v>Especialización en Geotecnia</v>
          </cell>
        </row>
        <row r="484">
          <cell r="B484" t="str">
            <v>009</v>
          </cell>
          <cell r="C484" t="str">
            <v>Especialización en Geotecnia</v>
          </cell>
        </row>
        <row r="485">
          <cell r="B485" t="str">
            <v>009</v>
          </cell>
          <cell r="C485" t="str">
            <v>Especialización en Geotecnia</v>
          </cell>
        </row>
        <row r="486">
          <cell r="B486" t="str">
            <v>009</v>
          </cell>
          <cell r="C486" t="str">
            <v>Especialización en Geotecnia</v>
          </cell>
        </row>
        <row r="487">
          <cell r="B487" t="str">
            <v>103</v>
          </cell>
          <cell r="C487" t="str">
            <v>Posgrado en Ingeniería</v>
          </cell>
        </row>
        <row r="488">
          <cell r="B488" t="str">
            <v>103</v>
          </cell>
          <cell r="C488" t="str">
            <v>Posgrado en Ingeniería</v>
          </cell>
        </row>
        <row r="489">
          <cell r="B489" t="str">
            <v>215</v>
          </cell>
          <cell r="C489" t="str">
            <v>Programa Único de Especializaciones Médicas</v>
          </cell>
        </row>
        <row r="490">
          <cell r="B490" t="str">
            <v>215</v>
          </cell>
          <cell r="C490" t="str">
            <v>Programa Único de Especializaciones Médicas</v>
          </cell>
        </row>
        <row r="491">
          <cell r="B491" t="str">
            <v>215</v>
          </cell>
          <cell r="C491" t="str">
            <v>Programa Único de Especializaciones Médicas</v>
          </cell>
        </row>
        <row r="492">
          <cell r="B492" t="str">
            <v>215</v>
          </cell>
          <cell r="C492" t="str">
            <v>Programa Único de Especializaciones Médicas</v>
          </cell>
        </row>
        <row r="493">
          <cell r="B493" t="str">
            <v>215</v>
          </cell>
          <cell r="C493" t="str">
            <v>Programa Único de Especializaciones Médicas</v>
          </cell>
        </row>
        <row r="494">
          <cell r="B494" t="str">
            <v>215</v>
          </cell>
          <cell r="C494" t="str">
            <v>Programa Único de Especializaciones Médicas</v>
          </cell>
        </row>
        <row r="495">
          <cell r="B495" t="str">
            <v>306</v>
          </cell>
          <cell r="C495" t="str">
            <v>Posgrado en Estudios Latinoamericanos</v>
          </cell>
        </row>
        <row r="496">
          <cell r="B496" t="str">
            <v>103</v>
          </cell>
          <cell r="C496" t="str">
            <v>Posgrado en Ingeniería</v>
          </cell>
        </row>
        <row r="497">
          <cell r="B497" t="str">
            <v>103</v>
          </cell>
          <cell r="C497" t="str">
            <v>Posgrado en Ingeniería</v>
          </cell>
        </row>
        <row r="498">
          <cell r="B498" t="str">
            <v>103</v>
          </cell>
          <cell r="C498" t="str">
            <v>Posgrado en Ingeniería</v>
          </cell>
        </row>
        <row r="499">
          <cell r="B499" t="str">
            <v>215</v>
          </cell>
          <cell r="C499" t="str">
            <v>Programa Único de Especializaciones Médicas</v>
          </cell>
        </row>
        <row r="500">
          <cell r="B500" t="str">
            <v>215</v>
          </cell>
          <cell r="C500" t="str">
            <v>Programa Único de Especializaciones Médicas</v>
          </cell>
        </row>
        <row r="501">
          <cell r="B501" t="str">
            <v>215</v>
          </cell>
          <cell r="C501" t="str">
            <v>Programa Único de Especializaciones Médicas</v>
          </cell>
        </row>
        <row r="502">
          <cell r="B502" t="str">
            <v>215</v>
          </cell>
          <cell r="C502" t="str">
            <v>Programa Único de Especializaciones Médicas</v>
          </cell>
        </row>
        <row r="503">
          <cell r="B503" t="str">
            <v>215</v>
          </cell>
          <cell r="C503" t="str">
            <v>Programa Único de Especializaciones Médicas</v>
          </cell>
        </row>
        <row r="504">
          <cell r="B504" t="str">
            <v>215</v>
          </cell>
          <cell r="C504" t="str">
            <v>Programa Único de Especializaciones Médicas</v>
          </cell>
        </row>
        <row r="505">
          <cell r="B505" t="str">
            <v>215</v>
          </cell>
          <cell r="C505" t="str">
            <v>Programa Único de Especializaciones Médicas</v>
          </cell>
        </row>
        <row r="506">
          <cell r="B506" t="str">
            <v>215</v>
          </cell>
          <cell r="C506" t="str">
            <v>Programa Único de Especializaciones Médicas</v>
          </cell>
        </row>
        <row r="507">
          <cell r="B507" t="str">
            <v>215</v>
          </cell>
          <cell r="C507" t="str">
            <v>Programa Único de Especializaciones Médicas</v>
          </cell>
        </row>
        <row r="508">
          <cell r="B508" t="str">
            <v>215</v>
          </cell>
          <cell r="C508" t="str">
            <v>Programa Único de Especializaciones Médicas</v>
          </cell>
        </row>
        <row r="509">
          <cell r="B509" t="str">
            <v>215</v>
          </cell>
          <cell r="C509" t="str">
            <v>Programa Único de Especializaciones Médicas</v>
          </cell>
        </row>
        <row r="510">
          <cell r="B510" t="str">
            <v>306</v>
          </cell>
          <cell r="C510" t="str">
            <v>Posgrado en Estudios Latinoamericanos</v>
          </cell>
        </row>
        <row r="511">
          <cell r="B511" t="str">
            <v>103</v>
          </cell>
          <cell r="C511" t="str">
            <v>Posgrado en Ingeniería</v>
          </cell>
        </row>
        <row r="512">
          <cell r="B512" t="str">
            <v>103</v>
          </cell>
          <cell r="C512" t="str">
            <v>Posgrado en Ingeniería</v>
          </cell>
        </row>
        <row r="513">
          <cell r="B513" t="str">
            <v>215</v>
          </cell>
          <cell r="C513" t="str">
            <v>Programa Único de Especializaciones Médicas</v>
          </cell>
        </row>
        <row r="514">
          <cell r="B514" t="str">
            <v>103</v>
          </cell>
          <cell r="C514" t="str">
            <v>Posgrado en Ingeniería</v>
          </cell>
        </row>
        <row r="515">
          <cell r="B515" t="str">
            <v>103</v>
          </cell>
          <cell r="C515" t="str">
            <v>Posgrado en Ingeniería</v>
          </cell>
        </row>
        <row r="516">
          <cell r="B516" t="str">
            <v>103</v>
          </cell>
          <cell r="C516" t="str">
            <v>Posgrado en Ingeniería</v>
          </cell>
        </row>
        <row r="517">
          <cell r="B517" t="str">
            <v>103</v>
          </cell>
          <cell r="C517" t="str">
            <v>Posgrado en Ingeniería</v>
          </cell>
        </row>
        <row r="518">
          <cell r="B518" t="str">
            <v>103</v>
          </cell>
          <cell r="C518" t="str">
            <v>Posgrado en Ingeniería</v>
          </cell>
        </row>
        <row r="519">
          <cell r="B519" t="str">
            <v>103</v>
          </cell>
          <cell r="C519" t="str">
            <v>Posgrado en Ingeniería</v>
          </cell>
        </row>
        <row r="520">
          <cell r="B520" t="str">
            <v>414</v>
          </cell>
          <cell r="C520" t="str">
            <v>Maestría en Docencia para la Educación Media Superior</v>
          </cell>
        </row>
        <row r="521">
          <cell r="B521" t="str">
            <v>103</v>
          </cell>
          <cell r="C521" t="str">
            <v>Posgrado en Ingeniería</v>
          </cell>
        </row>
        <row r="522">
          <cell r="B522" t="str">
            <v>215</v>
          </cell>
          <cell r="C522" t="str">
            <v>Programa Único de Especializaciones Médicas</v>
          </cell>
        </row>
        <row r="523">
          <cell r="B523" t="str">
            <v>215</v>
          </cell>
          <cell r="C523" t="str">
            <v>Programa Único de Especializaciones Médicas</v>
          </cell>
        </row>
        <row r="524">
          <cell r="B524" t="str">
            <v>215</v>
          </cell>
          <cell r="C524" t="str">
            <v>Programa Único de Especializaciones Médicas</v>
          </cell>
        </row>
        <row r="525">
          <cell r="B525" t="str">
            <v>215</v>
          </cell>
          <cell r="C525" t="str">
            <v>Programa Único de Especializaciones Médicas</v>
          </cell>
        </row>
        <row r="526">
          <cell r="B526" t="str">
            <v>215</v>
          </cell>
          <cell r="C526" t="str">
            <v>Programa Único de Especializaciones Médicas</v>
          </cell>
        </row>
        <row r="527">
          <cell r="B527" t="str">
            <v>215</v>
          </cell>
          <cell r="C527" t="str">
            <v>Programa Único de Especializaciones Médicas</v>
          </cell>
        </row>
        <row r="528">
          <cell r="B528" t="str">
            <v>308</v>
          </cell>
          <cell r="C528" t="str">
            <v>Maestría y Doctorado en Psicología</v>
          </cell>
        </row>
        <row r="529">
          <cell r="B529" t="str">
            <v>101</v>
          </cell>
          <cell r="C529" t="str">
            <v>Posgrado en Astrofísica</v>
          </cell>
        </row>
        <row r="530">
          <cell r="B530" t="str">
            <v>103</v>
          </cell>
          <cell r="C530" t="str">
            <v>Posgrado en Ingeniería</v>
          </cell>
        </row>
        <row r="531">
          <cell r="B531" t="str">
            <v>101</v>
          </cell>
          <cell r="C531" t="str">
            <v>Posgrado en Astrofísica</v>
          </cell>
        </row>
        <row r="532">
          <cell r="B532" t="str">
            <v>101</v>
          </cell>
          <cell r="C532" t="str">
            <v>Posgrado en Astrofísica</v>
          </cell>
        </row>
        <row r="533">
          <cell r="B533" t="str">
            <v>103</v>
          </cell>
          <cell r="C533" t="str">
            <v>Posgrado en Ingeniería</v>
          </cell>
        </row>
        <row r="534">
          <cell r="B534" t="str">
            <v>215</v>
          </cell>
          <cell r="C534" t="str">
            <v>Programa Único de Especializaciones Médicas</v>
          </cell>
        </row>
        <row r="535">
          <cell r="B535" t="str">
            <v>101</v>
          </cell>
          <cell r="C535" t="str">
            <v>Posgrado en Astrofísica</v>
          </cell>
        </row>
        <row r="536">
          <cell r="B536" t="str">
            <v>404</v>
          </cell>
          <cell r="C536" t="str">
            <v>Maestría en Diseño Industrial</v>
          </cell>
        </row>
        <row r="537">
          <cell r="B537" t="str">
            <v>103</v>
          </cell>
          <cell r="C537" t="str">
            <v>Posgrado en Ingeniería</v>
          </cell>
        </row>
        <row r="538">
          <cell r="B538" t="str">
            <v>000</v>
          </cell>
          <cell r="C538" t="str">
            <v>No adecuado</v>
          </cell>
        </row>
        <row r="539">
          <cell r="B539" t="str">
            <v>103</v>
          </cell>
          <cell r="C539" t="str">
            <v>Posgrado en Ingeniería</v>
          </cell>
        </row>
        <row r="540">
          <cell r="B540" t="str">
            <v>103</v>
          </cell>
          <cell r="C540" t="str">
            <v>Posgrado en Ingeniería</v>
          </cell>
        </row>
        <row r="541">
          <cell r="B541" t="str">
            <v>215</v>
          </cell>
          <cell r="C541" t="str">
            <v>Programa Único de Especializaciones Médicas</v>
          </cell>
        </row>
        <row r="542">
          <cell r="B542" t="str">
            <v>215</v>
          </cell>
          <cell r="C542" t="str">
            <v>Programa Único de Especializaciones Médicas</v>
          </cell>
        </row>
        <row r="543">
          <cell r="B543" t="str">
            <v>215</v>
          </cell>
          <cell r="C543" t="str">
            <v>Programa Único de Especializaciones Médicas</v>
          </cell>
        </row>
        <row r="544">
          <cell r="B544" t="str">
            <v>215</v>
          </cell>
          <cell r="C544" t="str">
            <v>Programa Único de Especializaciones Médicas</v>
          </cell>
        </row>
        <row r="545">
          <cell r="B545" t="str">
            <v>215</v>
          </cell>
          <cell r="C545" t="str">
            <v>Programa Único de Especializaciones Médicas</v>
          </cell>
        </row>
        <row r="546">
          <cell r="B546" t="str">
            <v>215</v>
          </cell>
          <cell r="C546" t="str">
            <v>Programa Único de Especializaciones Médicas</v>
          </cell>
        </row>
        <row r="547">
          <cell r="B547" t="str">
            <v>215</v>
          </cell>
          <cell r="C547" t="str">
            <v>Programa Único de Especializaciones Médicas</v>
          </cell>
        </row>
        <row r="548">
          <cell r="B548" t="str">
            <v>215</v>
          </cell>
          <cell r="C548" t="str">
            <v>Programa Único de Especializaciones Médicas</v>
          </cell>
        </row>
        <row r="549">
          <cell r="B549" t="str">
            <v>215</v>
          </cell>
          <cell r="C549" t="str">
            <v>Programa Único de Especializaciones Médicas</v>
          </cell>
        </row>
        <row r="550">
          <cell r="B550" t="str">
            <v>215</v>
          </cell>
          <cell r="C550" t="str">
            <v>Programa Único de Especializaciones Médicas</v>
          </cell>
        </row>
        <row r="551">
          <cell r="B551" t="str">
            <v>000</v>
          </cell>
          <cell r="C551" t="str">
            <v>No adecuado</v>
          </cell>
        </row>
        <row r="552">
          <cell r="B552" t="str">
            <v>000</v>
          </cell>
          <cell r="C552" t="str">
            <v>No adecuado</v>
          </cell>
        </row>
        <row r="553">
          <cell r="B553" t="str">
            <v>008</v>
          </cell>
          <cell r="C553" t="str">
            <v>Especialización en Costos de la Construcción</v>
          </cell>
        </row>
        <row r="554">
          <cell r="B554" t="str">
            <v>008</v>
          </cell>
          <cell r="C554" t="str">
            <v>Especialización en Costos de la Construcción</v>
          </cell>
        </row>
        <row r="555">
          <cell r="B555" t="str">
            <v>103</v>
          </cell>
          <cell r="C555" t="str">
            <v>Posgrado en Ingeniería</v>
          </cell>
        </row>
        <row r="556">
          <cell r="B556" t="str">
            <v>008</v>
          </cell>
          <cell r="C556" t="str">
            <v>Especialización en Costos de la Construcción</v>
          </cell>
        </row>
        <row r="557">
          <cell r="B557" t="str">
            <v>000</v>
          </cell>
          <cell r="C557" t="str">
            <v>No adecuado</v>
          </cell>
        </row>
        <row r="558">
          <cell r="B558" t="str">
            <v>000</v>
          </cell>
          <cell r="C558" t="str">
            <v>No adecuado</v>
          </cell>
        </row>
        <row r="559">
          <cell r="B559" t="str">
            <v>103</v>
          </cell>
          <cell r="C559" t="str">
            <v>Posgrado en Ingeniería</v>
          </cell>
        </row>
        <row r="560">
          <cell r="B560" t="str">
            <v>011</v>
          </cell>
          <cell r="C560" t="str">
            <v>Programa Único de Especializaciones en Ingeniería en Ciencias de la Tierra</v>
          </cell>
        </row>
        <row r="561">
          <cell r="B561" t="str">
            <v>011</v>
          </cell>
          <cell r="C561" t="str">
            <v>Programa Único de Especializaciones en Ingeniería en Ciencias de la Tierra</v>
          </cell>
        </row>
        <row r="562">
          <cell r="B562" t="str">
            <v>011</v>
          </cell>
          <cell r="C562" t="str">
            <v>Programa Único de Especializaciones en Ingeniería en Ciencias de la Tierra</v>
          </cell>
        </row>
        <row r="563">
          <cell r="B563" t="str">
            <v>103</v>
          </cell>
          <cell r="C563" t="str">
            <v>Posgrado en Ingeniería</v>
          </cell>
        </row>
        <row r="564">
          <cell r="B564" t="str">
            <v>163</v>
          </cell>
          <cell r="C564" t="str">
            <v>Especialización en Puentes</v>
          </cell>
        </row>
        <row r="565">
          <cell r="B565" t="str">
            <v>011</v>
          </cell>
          <cell r="C565" t="str">
            <v>Programa Único de Especializaciones en Ingeniería en Ciencias de la Tierra</v>
          </cell>
        </row>
        <row r="566">
          <cell r="B566" t="str">
            <v>011</v>
          </cell>
          <cell r="C566" t="str">
            <v>Programa Único de Especializaciones en Ingeniería en Ciencias de la Tierra</v>
          </cell>
        </row>
        <row r="567">
          <cell r="B567" t="str">
            <v>103</v>
          </cell>
          <cell r="C567" t="str">
            <v>Posgrado en Ingeniería</v>
          </cell>
        </row>
        <row r="568">
          <cell r="B568" t="str">
            <v>103</v>
          </cell>
          <cell r="C568" t="str">
            <v>Posgrado en Ingeniería</v>
          </cell>
        </row>
        <row r="569">
          <cell r="B569" t="str">
            <v>103</v>
          </cell>
          <cell r="C569" t="str">
            <v>Posgrado en Ingeniería</v>
          </cell>
        </row>
        <row r="570">
          <cell r="B570" t="str">
            <v>103</v>
          </cell>
          <cell r="C570" t="str">
            <v>Posgrado en Ingeniería</v>
          </cell>
        </row>
        <row r="571">
          <cell r="B571" t="str">
            <v>103</v>
          </cell>
          <cell r="C571" t="str">
            <v>Posgrado en Ingeniería</v>
          </cell>
        </row>
        <row r="572">
          <cell r="B572" t="str">
            <v>202</v>
          </cell>
          <cell r="C572" t="str">
            <v>Doctorado en Ciencias Biomédicas</v>
          </cell>
        </row>
        <row r="573">
          <cell r="B573" t="str">
            <v>103</v>
          </cell>
          <cell r="C573" t="str">
            <v>Posgrado en Ingeniería</v>
          </cell>
        </row>
        <row r="574">
          <cell r="B574" t="str">
            <v>103</v>
          </cell>
          <cell r="C574" t="str">
            <v>Posgrado en Ingeniería</v>
          </cell>
        </row>
        <row r="575">
          <cell r="B575" t="str">
            <v>215</v>
          </cell>
          <cell r="C575" t="str">
            <v>Programa Único de Especializaciones Médicas</v>
          </cell>
        </row>
        <row r="576">
          <cell r="B576" t="str">
            <v>215</v>
          </cell>
          <cell r="C576" t="str">
            <v>Programa Único de Especializaciones Médicas</v>
          </cell>
        </row>
        <row r="577">
          <cell r="B577" t="str">
            <v>211</v>
          </cell>
          <cell r="C577" t="str">
            <v>Especialización en Microscopía Electrónica Aplicada a las Ciencias Biológicas</v>
          </cell>
        </row>
        <row r="578">
          <cell r="B578" t="str">
            <v>207</v>
          </cell>
          <cell r="C578" t="str">
            <v>Maestría y Doctorado en Ciencias de la Producción y de la Salud Animal</v>
          </cell>
        </row>
        <row r="579">
          <cell r="B579" t="str">
            <v>207</v>
          </cell>
          <cell r="C579" t="str">
            <v>Maestría y Doctorado en Ciencias de la Producción y de la Salud Animal</v>
          </cell>
        </row>
        <row r="580">
          <cell r="B580" t="str">
            <v>215</v>
          </cell>
          <cell r="C580" t="str">
            <v>Programa Único de Especializaciones Médicas</v>
          </cell>
        </row>
        <row r="581">
          <cell r="B581" t="str">
            <v>215</v>
          </cell>
          <cell r="C581" t="str">
            <v>Programa Único de Especializaciones Médicas</v>
          </cell>
        </row>
        <row r="582">
          <cell r="B582" t="str">
            <v>215</v>
          </cell>
          <cell r="C582" t="str">
            <v>Programa Único de Especializaciones Médicas</v>
          </cell>
        </row>
        <row r="583">
          <cell r="B583" t="str">
            <v>215</v>
          </cell>
          <cell r="C583" t="str">
            <v>Programa Único de Especializaciones Médicas</v>
          </cell>
        </row>
        <row r="584">
          <cell r="B584" t="str">
            <v>213</v>
          </cell>
          <cell r="C584" t="str">
            <v>Especialización en Producción de Ovinos y Caprinos</v>
          </cell>
        </row>
        <row r="585">
          <cell r="B585" t="str">
            <v>213</v>
          </cell>
          <cell r="C585" t="str">
            <v>Especialización en Producción de Ovinos y Caprinos</v>
          </cell>
        </row>
        <row r="586">
          <cell r="B586" t="str">
            <v>215</v>
          </cell>
          <cell r="C586" t="str">
            <v>Programa Único de Especializaciones Médicas</v>
          </cell>
        </row>
        <row r="587">
          <cell r="B587" t="str">
            <v>215</v>
          </cell>
          <cell r="C587" t="str">
            <v>Programa Único de Especializaciones Médicas</v>
          </cell>
        </row>
        <row r="588">
          <cell r="B588" t="str">
            <v>215</v>
          </cell>
          <cell r="C588" t="str">
            <v>Programa Único de Especializaciones Médicas</v>
          </cell>
        </row>
        <row r="589">
          <cell r="B589" t="str">
            <v>215</v>
          </cell>
          <cell r="C589" t="str">
            <v>Programa Único de Especializaciones Médicas</v>
          </cell>
        </row>
        <row r="590">
          <cell r="B590" t="str">
            <v>000</v>
          </cell>
          <cell r="C590" t="str">
            <v>No adecuado</v>
          </cell>
        </row>
        <row r="591">
          <cell r="B591" t="str">
            <v>213</v>
          </cell>
          <cell r="C591" t="str">
            <v>Especialización en Producción de Ovinos y Caprinos</v>
          </cell>
        </row>
        <row r="592">
          <cell r="B592" t="str">
            <v>000</v>
          </cell>
          <cell r="C592" t="str">
            <v>No adecuado</v>
          </cell>
        </row>
        <row r="593">
          <cell r="B593" t="str">
            <v>103</v>
          </cell>
          <cell r="C593" t="str">
            <v>Posgrado en Ingeniería</v>
          </cell>
        </row>
        <row r="594">
          <cell r="B594" t="str">
            <v>103</v>
          </cell>
          <cell r="C594" t="str">
            <v>Posgrado en Ingeniería</v>
          </cell>
        </row>
        <row r="595">
          <cell r="B595" t="str">
            <v>211</v>
          </cell>
          <cell r="C595" t="str">
            <v>Especialización en Microscopía Electrónica Aplicada a las Ciencias Biológicas</v>
          </cell>
        </row>
        <row r="596">
          <cell r="B596" t="str">
            <v>000</v>
          </cell>
          <cell r="C596" t="str">
            <v>No adecuado</v>
          </cell>
        </row>
        <row r="597">
          <cell r="B597" t="str">
            <v>103</v>
          </cell>
          <cell r="C597" t="str">
            <v>Posgrado en Ingeniería</v>
          </cell>
        </row>
        <row r="598">
          <cell r="B598" t="str">
            <v>317</v>
          </cell>
          <cell r="C598" t="str">
            <v>Programa Único de Especializaciones en Economía</v>
          </cell>
        </row>
        <row r="599">
          <cell r="B599" t="str">
            <v>105</v>
          </cell>
          <cell r="C599" t="str">
            <v>Maestría y Doctorado e Ciencia e Ingeniería de Materiales</v>
          </cell>
        </row>
        <row r="600">
          <cell r="B600" t="str">
            <v>317</v>
          </cell>
          <cell r="C600" t="str">
            <v>Programa Único de Especializaciones en Economía</v>
          </cell>
        </row>
        <row r="601">
          <cell r="B601" t="str">
            <v>317</v>
          </cell>
          <cell r="C601" t="str">
            <v>Programa Único de Especializaciones en Economía</v>
          </cell>
        </row>
        <row r="602">
          <cell r="B602" t="str">
            <v>317</v>
          </cell>
          <cell r="C602" t="str">
            <v>Programa Único de Especializaciones en Economía</v>
          </cell>
        </row>
        <row r="603">
          <cell r="B603" t="str">
            <v>317</v>
          </cell>
          <cell r="C603" t="str">
            <v>Programa Único de Especializaciones en Economía</v>
          </cell>
        </row>
        <row r="604">
          <cell r="B604" t="str">
            <v>409</v>
          </cell>
          <cell r="C604" t="str">
            <v>Programa de Posgrado en Historia del Arte</v>
          </cell>
        </row>
        <row r="605">
          <cell r="B605" t="str">
            <v>103</v>
          </cell>
          <cell r="C605" t="str">
            <v>Posgrado en Ingeniería</v>
          </cell>
        </row>
        <row r="606">
          <cell r="B606" t="str">
            <v>103</v>
          </cell>
          <cell r="C606" t="str">
            <v>Posgrado en Ingeniería</v>
          </cell>
        </row>
        <row r="607">
          <cell r="B607" t="str">
            <v>103</v>
          </cell>
          <cell r="C607" t="str">
            <v>Posgrado en Ingeniería</v>
          </cell>
        </row>
        <row r="608">
          <cell r="B608" t="str">
            <v>103</v>
          </cell>
          <cell r="C608" t="str">
            <v>Posgrado en Ingeniería</v>
          </cell>
        </row>
        <row r="609">
          <cell r="B609" t="str">
            <v>103</v>
          </cell>
          <cell r="C609" t="str">
            <v>Posgrado en Ingeniería</v>
          </cell>
        </row>
        <row r="610">
          <cell r="B610" t="str">
            <v>104</v>
          </cell>
          <cell r="C610" t="str">
            <v>Posgrado en Ciencia e Ingeniería de la Computación</v>
          </cell>
        </row>
        <row r="611">
          <cell r="B611" t="str">
            <v>146</v>
          </cell>
          <cell r="C611" t="str">
            <v>Programa Único de Especializaciones en Psicología</v>
          </cell>
        </row>
        <row r="612">
          <cell r="B612" t="str">
            <v>106</v>
          </cell>
          <cell r="C612" t="str">
            <v>Posgrado en Ciencias Matemáticas</v>
          </cell>
        </row>
        <row r="613">
          <cell r="B613" t="str">
            <v>106</v>
          </cell>
          <cell r="C613" t="str">
            <v>Posgrado en Ciencias Matemáticas</v>
          </cell>
        </row>
        <row r="614">
          <cell r="B614" t="str">
            <v>106</v>
          </cell>
          <cell r="C614" t="str">
            <v>Posgrado en Ciencias Matemáticas</v>
          </cell>
        </row>
        <row r="615">
          <cell r="B615" t="str">
            <v>202</v>
          </cell>
          <cell r="C615" t="str">
            <v>Doctorado en Ciencias Biomédicas</v>
          </cell>
        </row>
        <row r="616">
          <cell r="B616" t="str">
            <v>307</v>
          </cell>
          <cell r="C616" t="str">
            <v>Posgrado en Geografía</v>
          </cell>
        </row>
        <row r="617">
          <cell r="B617" t="str">
            <v>408</v>
          </cell>
          <cell r="C617" t="str">
            <v>Posgrado en Historia</v>
          </cell>
        </row>
        <row r="618">
          <cell r="B618" t="str">
            <v>101</v>
          </cell>
          <cell r="C618" t="str">
            <v>Posgrado en Astrofísica</v>
          </cell>
        </row>
        <row r="619">
          <cell r="B619" t="str">
            <v>204</v>
          </cell>
          <cell r="C619" t="str">
            <v>Posgrado en Ciencias del Mar y Limnología</v>
          </cell>
        </row>
        <row r="620">
          <cell r="B620" t="str">
            <v>302</v>
          </cell>
          <cell r="C620" t="str">
            <v>Posgrado en Ciencias de la Administración</v>
          </cell>
        </row>
        <row r="621">
          <cell r="B621" t="str">
            <v>305</v>
          </cell>
          <cell r="C621" t="str">
            <v>Posgrado en Economía</v>
          </cell>
        </row>
        <row r="622">
          <cell r="B622" t="str">
            <v>308</v>
          </cell>
          <cell r="C622" t="str">
            <v>Maestría y Doctorado en Psicología</v>
          </cell>
        </row>
        <row r="623">
          <cell r="B623" t="str">
            <v>105</v>
          </cell>
          <cell r="C623" t="str">
            <v>Maestría y Doctorado e Ciencia e Ingeniería de Materiales</v>
          </cell>
        </row>
        <row r="624">
          <cell r="B624" t="str">
            <v>308</v>
          </cell>
          <cell r="C624" t="str">
            <v>Maestría y Doctorado en Psicología</v>
          </cell>
        </row>
        <row r="625">
          <cell r="B625" t="str">
            <v>107</v>
          </cell>
          <cell r="C625" t="str">
            <v>Posgrado en Ciencias de la Tierra</v>
          </cell>
        </row>
        <row r="626">
          <cell r="B626" t="str">
            <v>318</v>
          </cell>
          <cell r="C626" t="str">
            <v>Programa Único de las Especializaciones en Derecho</v>
          </cell>
        </row>
        <row r="627">
          <cell r="B627" t="str">
            <v>146</v>
          </cell>
          <cell r="C627" t="str">
            <v>Programa Único de Especializaciones en Psicología</v>
          </cell>
        </row>
        <row r="628">
          <cell r="B628" t="str">
            <v>146</v>
          </cell>
          <cell r="C628" t="str">
            <v>Programa Único de Especializaciones en Psicología</v>
          </cell>
        </row>
        <row r="629">
          <cell r="B629" t="str">
            <v>202</v>
          </cell>
          <cell r="C629" t="str">
            <v>Doctorado en Ciencias Biomédicas</v>
          </cell>
        </row>
        <row r="630">
          <cell r="B630" t="str">
            <v>142</v>
          </cell>
          <cell r="C630" t="str">
            <v>Programa Único de Especializaciones en Ingeniería</v>
          </cell>
        </row>
        <row r="631">
          <cell r="B631" t="str">
            <v>318</v>
          </cell>
          <cell r="C631" t="str">
            <v>Programa Único de las Especializaciones en Derecho</v>
          </cell>
        </row>
        <row r="632">
          <cell r="B632" t="str">
            <v>318</v>
          </cell>
          <cell r="C632" t="str">
            <v>Programa Único de las Especializaciones en Derecho</v>
          </cell>
        </row>
        <row r="633">
          <cell r="B633" t="str">
            <v>318</v>
          </cell>
          <cell r="C633" t="str">
            <v>Programa Único de las Especializaciones en Derecho</v>
          </cell>
        </row>
        <row r="634">
          <cell r="B634" t="str">
            <v>160</v>
          </cell>
          <cell r="C634" t="str">
            <v>Programa de Especialización en Tecnología Digital para la Enseñanza de Matemáticas</v>
          </cell>
        </row>
        <row r="635">
          <cell r="B635" t="str">
            <v>000</v>
          </cell>
          <cell r="C635" t="str">
            <v>No adecuado</v>
          </cell>
        </row>
        <row r="636">
          <cell r="B636" t="str">
            <v>146</v>
          </cell>
          <cell r="C636" t="str">
            <v>Programa Único de Especializaciones en Psicología</v>
          </cell>
        </row>
        <row r="637">
          <cell r="B637" t="str">
            <v>107</v>
          </cell>
          <cell r="C637" t="str">
            <v>Posgrado en Ciencias de la Tierra</v>
          </cell>
        </row>
        <row r="638">
          <cell r="B638" t="str">
            <v>106</v>
          </cell>
          <cell r="C638" t="str">
            <v>Posgrado en Ciencias Matemáticas</v>
          </cell>
        </row>
        <row r="639">
          <cell r="B639" t="str">
            <v>142</v>
          </cell>
          <cell r="C639" t="str">
            <v>Programa Único de Especializaciones en Ingeniería</v>
          </cell>
        </row>
        <row r="640">
          <cell r="B640" t="str">
            <v>142</v>
          </cell>
          <cell r="C640" t="str">
            <v>Programa Único de Especializaciones en Ingeniería</v>
          </cell>
        </row>
        <row r="641">
          <cell r="B641" t="str">
            <v>142</v>
          </cell>
          <cell r="C641" t="str">
            <v>Programa Único de Especializaciones en Ingeniería</v>
          </cell>
        </row>
        <row r="642">
          <cell r="B642" t="str">
            <v>142</v>
          </cell>
          <cell r="C642" t="str">
            <v>Programa Único de Especializaciones en Ingeniería</v>
          </cell>
        </row>
        <row r="643">
          <cell r="B643" t="str">
            <v>201</v>
          </cell>
          <cell r="C643" t="str">
            <v>Posgrado en Ciencias Biológicas</v>
          </cell>
        </row>
        <row r="644">
          <cell r="B644" t="str">
            <v>142</v>
          </cell>
          <cell r="C644" t="str">
            <v>Programa Único de Especializaciones en Ingeniería</v>
          </cell>
        </row>
        <row r="645">
          <cell r="B645" t="str">
            <v>142</v>
          </cell>
          <cell r="C645" t="str">
            <v>Programa Único de Especializaciones en Ingeniería</v>
          </cell>
        </row>
        <row r="646">
          <cell r="B646" t="str">
            <v>201</v>
          </cell>
          <cell r="C646" t="str">
            <v>Posgrado en Ciencias Biológicas</v>
          </cell>
        </row>
        <row r="647">
          <cell r="B647" t="str">
            <v>254</v>
          </cell>
          <cell r="C647" t="str">
            <v>Posgrado en Ciencias de la Sostenibilidad</v>
          </cell>
        </row>
        <row r="648">
          <cell r="B648" t="str">
            <v>201</v>
          </cell>
          <cell r="C648" t="str">
            <v>Posgrado en Ciencias Biológicas</v>
          </cell>
        </row>
        <row r="649">
          <cell r="B649" t="str">
            <v>201</v>
          </cell>
          <cell r="C649" t="str">
            <v>Posgrado en Ciencias Biológicas</v>
          </cell>
        </row>
        <row r="650">
          <cell r="B650" t="str">
            <v>201</v>
          </cell>
          <cell r="C650" t="str">
            <v>Posgrado en Ciencias Biológicas</v>
          </cell>
        </row>
        <row r="651">
          <cell r="B651" t="str">
            <v>201</v>
          </cell>
          <cell r="C651" t="str">
            <v>Posgrado en Ciencias Biológicas</v>
          </cell>
        </row>
        <row r="652">
          <cell r="B652" t="str">
            <v>120</v>
          </cell>
          <cell r="C652" t="str">
            <v>Posgrado en Ciencias Físicas</v>
          </cell>
        </row>
        <row r="653">
          <cell r="B653" t="str">
            <v>201</v>
          </cell>
          <cell r="C653" t="str">
            <v>Posgrado en Ciencias Biológicas</v>
          </cell>
        </row>
        <row r="654">
          <cell r="B654" t="str">
            <v>107</v>
          </cell>
          <cell r="C654" t="str">
            <v>Posgrado en Ciencias de la Tierra</v>
          </cell>
        </row>
        <row r="655">
          <cell r="B655" t="str">
            <v>218</v>
          </cell>
          <cell r="C655" t="str">
            <v>Especializaciones en Medicina Veterinaria y Zootecnia</v>
          </cell>
        </row>
        <row r="656">
          <cell r="B656" t="str">
            <v>218</v>
          </cell>
          <cell r="C656" t="str">
            <v>Especializaciones en Medicina Veterinaria y Zootecnia</v>
          </cell>
        </row>
        <row r="657">
          <cell r="B657" t="str">
            <v>201</v>
          </cell>
          <cell r="C657" t="str">
            <v>Posgrado en Ciencias Biológicas</v>
          </cell>
        </row>
        <row r="658">
          <cell r="B658" t="str">
            <v>218</v>
          </cell>
          <cell r="C658" t="str">
            <v>Especializaciones en Medicina Veterinaria y Zootecnia</v>
          </cell>
        </row>
        <row r="659">
          <cell r="B659" t="str">
            <v>201</v>
          </cell>
          <cell r="C659" t="str">
            <v>Posgrado en Ciencias Biológicas</v>
          </cell>
        </row>
        <row r="660">
          <cell r="B660" t="str">
            <v>305</v>
          </cell>
          <cell r="C660" t="str">
            <v>Posgrado en Economía</v>
          </cell>
        </row>
        <row r="661">
          <cell r="B661" t="str">
            <v>142</v>
          </cell>
          <cell r="C661" t="str">
            <v>Programa Único de Especializaciones en Ingeniería</v>
          </cell>
        </row>
        <row r="662">
          <cell r="B662" t="str">
            <v>047</v>
          </cell>
          <cell r="C662" t="str">
            <v>Programa Único de las Especializaciones en Derecho</v>
          </cell>
        </row>
        <row r="663">
          <cell r="B663" t="str">
            <v>000</v>
          </cell>
          <cell r="C663" t="str">
            <v>No adecuado</v>
          </cell>
        </row>
        <row r="664">
          <cell r="B664" t="str">
            <v>000</v>
          </cell>
          <cell r="C664" t="str">
            <v>No adecuado</v>
          </cell>
        </row>
        <row r="665">
          <cell r="B665" t="str">
            <v>201</v>
          </cell>
          <cell r="C665" t="str">
            <v>Posgrado en Ciencias Biológicas</v>
          </cell>
        </row>
        <row r="666">
          <cell r="B666" t="str">
            <v>047</v>
          </cell>
          <cell r="C666" t="str">
            <v>Programa Único de las Especializaciones en Derecho</v>
          </cell>
        </row>
        <row r="667">
          <cell r="B667" t="str">
            <v>201</v>
          </cell>
          <cell r="C667" t="str">
            <v>Posgrado en Ciencias Biológicas</v>
          </cell>
        </row>
        <row r="668">
          <cell r="B668" t="str">
            <v>101</v>
          </cell>
          <cell r="C668" t="str">
            <v>Posgrado en Astrofísica</v>
          </cell>
        </row>
        <row r="669">
          <cell r="B669" t="str">
            <v>101</v>
          </cell>
          <cell r="C669" t="str">
            <v>Posgrado en Astrofísica</v>
          </cell>
        </row>
        <row r="670">
          <cell r="B670" t="str">
            <v>047</v>
          </cell>
          <cell r="C670" t="str">
            <v>Programa Único de las Especializaciones en Derecho</v>
          </cell>
        </row>
        <row r="671">
          <cell r="B671" t="str">
            <v>047</v>
          </cell>
          <cell r="C671" t="str">
            <v>Programa Único de las Especializaciones en Derecho</v>
          </cell>
        </row>
        <row r="672">
          <cell r="B672" t="str">
            <v>047</v>
          </cell>
          <cell r="C672" t="str">
            <v>Programa Único de las Especializaciones en Derecho</v>
          </cell>
        </row>
        <row r="673">
          <cell r="B673" t="str">
            <v>047</v>
          </cell>
          <cell r="C673" t="str">
            <v>Programa Único de las Especializaciones en Derecho</v>
          </cell>
        </row>
        <row r="674">
          <cell r="B674" t="str">
            <v>047</v>
          </cell>
          <cell r="C674" t="str">
            <v>Programa Único de las Especializaciones en Derecho</v>
          </cell>
        </row>
        <row r="675">
          <cell r="B675" t="str">
            <v>047</v>
          </cell>
          <cell r="C675" t="str">
            <v>Programa Único de las Especializaciones en Derecho</v>
          </cell>
        </row>
        <row r="676">
          <cell r="B676" t="str">
            <v>047</v>
          </cell>
          <cell r="C676" t="str">
            <v>Programa Único de las Especializaciones en Derecho</v>
          </cell>
        </row>
        <row r="677">
          <cell r="B677" t="str">
            <v>304</v>
          </cell>
          <cell r="C677" t="str">
            <v>Posgrado en Derecho</v>
          </cell>
        </row>
        <row r="678">
          <cell r="B678" t="str">
            <v>201</v>
          </cell>
          <cell r="C678" t="str">
            <v>Posgrado en Ciencias Biológicas</v>
          </cell>
        </row>
        <row r="679">
          <cell r="B679" t="str">
            <v>101</v>
          </cell>
          <cell r="C679" t="str">
            <v>Posgrado en Astrofísica</v>
          </cell>
        </row>
        <row r="680">
          <cell r="B680" t="str">
            <v>101</v>
          </cell>
          <cell r="C680" t="str">
            <v>Posgrado en Astrofísica</v>
          </cell>
        </row>
        <row r="681">
          <cell r="B681" t="str">
            <v>101</v>
          </cell>
          <cell r="C681" t="str">
            <v>Posgrado en Astrofísica</v>
          </cell>
        </row>
        <row r="682">
          <cell r="B682" t="str">
            <v>101</v>
          </cell>
          <cell r="C682" t="str">
            <v>Posgrado en Astrofísica</v>
          </cell>
        </row>
        <row r="683">
          <cell r="B683" t="str">
            <v>000</v>
          </cell>
          <cell r="C683" t="str">
            <v>No adecuado</v>
          </cell>
        </row>
        <row r="684">
          <cell r="B684" t="str">
            <v>011</v>
          </cell>
          <cell r="C684" t="str">
            <v>Programa Único de Especializaciones en Ingeniería en Ciencias de la Tierra</v>
          </cell>
        </row>
        <row r="685">
          <cell r="B685" t="str">
            <v>107</v>
          </cell>
          <cell r="C685" t="str">
            <v>Posgrado en Ciencias de la Tierra</v>
          </cell>
        </row>
        <row r="686">
          <cell r="B686" t="str">
            <v>146</v>
          </cell>
          <cell r="C686" t="str">
            <v>Programa Único de Especializaciones en Psicología</v>
          </cell>
        </row>
        <row r="687">
          <cell r="B687" t="str">
            <v>146</v>
          </cell>
          <cell r="C687" t="str">
            <v>Programa Único de Especializaciones en Psicología</v>
          </cell>
        </row>
        <row r="688">
          <cell r="B688" t="str">
            <v>201</v>
          </cell>
          <cell r="C688" t="str">
            <v>Posgrado en Ciencias Biológicas</v>
          </cell>
        </row>
        <row r="689">
          <cell r="B689" t="str">
            <v>146</v>
          </cell>
          <cell r="C689" t="str">
            <v>Programa Único de Especializaciones en Psicología</v>
          </cell>
        </row>
        <row r="690">
          <cell r="B690" t="str">
            <v>146</v>
          </cell>
          <cell r="C690" t="str">
            <v>Programa Único de Especializaciones en Psicología</v>
          </cell>
        </row>
        <row r="691">
          <cell r="B691" t="str">
            <v>146</v>
          </cell>
          <cell r="C691" t="str">
            <v>Programa Único de Especializaciones en Psicología</v>
          </cell>
        </row>
        <row r="692">
          <cell r="B692" t="str">
            <v>146</v>
          </cell>
          <cell r="C692" t="str">
            <v>Programa Único de Especializaciones en Psicología</v>
          </cell>
        </row>
        <row r="693">
          <cell r="B693" t="str">
            <v>146</v>
          </cell>
          <cell r="C693" t="str">
            <v>Programa Único de Especializaciones en Psicología</v>
          </cell>
        </row>
        <row r="694">
          <cell r="B694" t="str">
            <v>201</v>
          </cell>
          <cell r="C694" t="str">
            <v>Posgrado en Ciencias Biológicas</v>
          </cell>
        </row>
        <row r="695">
          <cell r="B695" t="str">
            <v>146</v>
          </cell>
          <cell r="C695" t="str">
            <v>Programa Único de Especializaciones en Psicología</v>
          </cell>
        </row>
        <row r="696">
          <cell r="B696" t="str">
            <v>146</v>
          </cell>
          <cell r="C696" t="str">
            <v>Programa Único de Especializaciones en Psicología</v>
          </cell>
        </row>
        <row r="697">
          <cell r="B697" t="str">
            <v>146</v>
          </cell>
          <cell r="C697" t="str">
            <v>Programa Único de Especializaciones en Psicología</v>
          </cell>
        </row>
        <row r="698">
          <cell r="B698" t="str">
            <v>156</v>
          </cell>
          <cell r="C698" t="str">
            <v>Programa Único de Especializaciones en Ciencias Biológicas, Físicas y Matemáticas</v>
          </cell>
        </row>
        <row r="699">
          <cell r="B699" t="str">
            <v>201</v>
          </cell>
          <cell r="C699" t="str">
            <v>Posgrado en Ciencias Biológicas</v>
          </cell>
        </row>
        <row r="700">
          <cell r="B700" t="str">
            <v>156</v>
          </cell>
          <cell r="C700" t="str">
            <v>Programa Único de Especializaciones en Ciencias Biológicas, Físicas y Matemáticas</v>
          </cell>
        </row>
        <row r="701">
          <cell r="B701" t="str">
            <v>156</v>
          </cell>
          <cell r="C701" t="str">
            <v>Programa Único de Especializaciones en Ciencias Biológicas, Físicas y Matemáticas</v>
          </cell>
        </row>
        <row r="702">
          <cell r="B702" t="str">
            <v>211</v>
          </cell>
          <cell r="C702" t="str">
            <v>Especialización en Microscopía Electrónica Aplicada a las Ciencias Biológicas</v>
          </cell>
        </row>
        <row r="703">
          <cell r="B703" t="str">
            <v>156</v>
          </cell>
          <cell r="C703" t="str">
            <v>Programa Único de Especializaciones en Ciencias Biológicas, Físicas y Matemáticas</v>
          </cell>
        </row>
        <row r="704">
          <cell r="B704" t="str">
            <v>201</v>
          </cell>
          <cell r="C704" t="str">
            <v>Posgrado en Ciencias Biológicas</v>
          </cell>
        </row>
        <row r="705">
          <cell r="B705" t="str">
            <v>201</v>
          </cell>
          <cell r="C705" t="str">
            <v>Posgrado en Ciencias Biológicas</v>
          </cell>
        </row>
        <row r="706">
          <cell r="B706" t="str">
            <v>213</v>
          </cell>
          <cell r="C706" t="str">
            <v>Especialización en Producción de Ovinos y Caprinos</v>
          </cell>
        </row>
        <row r="707">
          <cell r="B707" t="str">
            <v>405</v>
          </cell>
          <cell r="C707" t="str">
            <v>Maestría y Doctorado en Estudios Mesoamericanos</v>
          </cell>
        </row>
        <row r="708">
          <cell r="B708" t="str">
            <v>318</v>
          </cell>
          <cell r="C708" t="str">
            <v>Programa Único de las Especializaciones en Derecho</v>
          </cell>
        </row>
        <row r="709">
          <cell r="B709" t="str">
            <v>209</v>
          </cell>
          <cell r="C709" t="str">
            <v>Maestría en Enfermería</v>
          </cell>
        </row>
        <row r="710">
          <cell r="B710" t="str">
            <v>415</v>
          </cell>
          <cell r="C710" t="str">
            <v>Maestría y Doctorado en Música</v>
          </cell>
        </row>
        <row r="711">
          <cell r="B711" t="str">
            <v>142</v>
          </cell>
          <cell r="C711" t="str">
            <v>Programa Único de Especializaciones en Ingeniería</v>
          </cell>
        </row>
        <row r="712">
          <cell r="B712" t="str">
            <v>142</v>
          </cell>
          <cell r="C712" t="str">
            <v>Programa Único de Especializaciones en Ingeniería</v>
          </cell>
        </row>
        <row r="713">
          <cell r="B713" t="str">
            <v>142</v>
          </cell>
          <cell r="C713" t="str">
            <v>Programa Único de Especializaciones en Ingeniería</v>
          </cell>
        </row>
        <row r="714">
          <cell r="B714" t="str">
            <v>142</v>
          </cell>
          <cell r="C714" t="str">
            <v>Programa Único de Especializaciones en Ingeniería</v>
          </cell>
        </row>
        <row r="715">
          <cell r="B715" t="str">
            <v>142</v>
          </cell>
          <cell r="C715" t="str">
            <v>Programa Único de Especializaciones en Ingeniería</v>
          </cell>
        </row>
        <row r="716">
          <cell r="B716" t="str">
            <v>201</v>
          </cell>
          <cell r="C716" t="str">
            <v>Posgrado en Ciencias Biológicas</v>
          </cell>
        </row>
        <row r="717">
          <cell r="B717" t="str">
            <v>402</v>
          </cell>
          <cell r="C717" t="str">
            <v>Posgrado en Artes y Diseño</v>
          </cell>
        </row>
        <row r="718">
          <cell r="B718" t="str">
            <v>318</v>
          </cell>
          <cell r="C718" t="str">
            <v>Programa Único de las Especializaciones en Derecho</v>
          </cell>
        </row>
        <row r="719">
          <cell r="B719" t="str">
            <v>318</v>
          </cell>
          <cell r="C719" t="str">
            <v>Programa Único de las Especializaciones en Derecho</v>
          </cell>
        </row>
        <row r="720">
          <cell r="B720" t="str">
            <v>318</v>
          </cell>
          <cell r="C720" t="str">
            <v>Programa Único de las Especializaciones en Derecho</v>
          </cell>
        </row>
        <row r="721">
          <cell r="B721" t="str">
            <v>318</v>
          </cell>
          <cell r="C721" t="str">
            <v>Programa Único de las Especializaciones en Derecho</v>
          </cell>
        </row>
        <row r="722">
          <cell r="B722" t="str">
            <v>318</v>
          </cell>
          <cell r="C722" t="str">
            <v>Programa Único de las Especializaciones en Derecho</v>
          </cell>
        </row>
        <row r="723">
          <cell r="B723" t="str">
            <v>318</v>
          </cell>
          <cell r="C723" t="str">
            <v>Programa Único de las Especializaciones en Derecho</v>
          </cell>
        </row>
        <row r="724">
          <cell r="B724" t="str">
            <v>318</v>
          </cell>
          <cell r="C724" t="str">
            <v>Programa Único de las Especializaciones en Derecho</v>
          </cell>
        </row>
        <row r="725">
          <cell r="B725" t="str">
            <v>318</v>
          </cell>
          <cell r="C725" t="str">
            <v>Programa Único de las Especializaciones en Derecho</v>
          </cell>
        </row>
        <row r="726">
          <cell r="B726" t="str">
            <v>318</v>
          </cell>
          <cell r="C726" t="str">
            <v>Programa Único de las Especializaciones en Derecho</v>
          </cell>
        </row>
        <row r="727">
          <cell r="B727" t="str">
            <v>318</v>
          </cell>
          <cell r="C727" t="str">
            <v>Programa Único de las Especializaciones en Derecho</v>
          </cell>
        </row>
        <row r="728">
          <cell r="B728" t="str">
            <v>318</v>
          </cell>
          <cell r="C728" t="str">
            <v>Programa Único de las Especializaciones en Derecho</v>
          </cell>
        </row>
        <row r="729">
          <cell r="B729" t="str">
            <v>318</v>
          </cell>
          <cell r="C729" t="str">
            <v>Programa Único de las Especializaciones en Derecho</v>
          </cell>
        </row>
        <row r="730">
          <cell r="B730" t="str">
            <v>203</v>
          </cell>
          <cell r="C730" t="str">
            <v>Maestría y Doctorado en Ciencias Bioquímicas</v>
          </cell>
        </row>
        <row r="731">
          <cell r="B731" t="str">
            <v>203</v>
          </cell>
          <cell r="C731" t="str">
            <v>Maestría y Doctorado en Ciencias Bioquímicas</v>
          </cell>
        </row>
        <row r="732">
          <cell r="B732" t="str">
            <v>318</v>
          </cell>
          <cell r="C732" t="str">
            <v>Programa Único de las Especializaciones en Derecho</v>
          </cell>
        </row>
        <row r="733">
          <cell r="B733" t="str">
            <v>318</v>
          </cell>
          <cell r="C733" t="str">
            <v>Programa Único de las Especializaciones en Derecho</v>
          </cell>
        </row>
        <row r="734">
          <cell r="B734" t="str">
            <v>318</v>
          </cell>
          <cell r="C734" t="str">
            <v>Programa Único de las Especializaciones en Derecho</v>
          </cell>
        </row>
        <row r="735">
          <cell r="B735" t="str">
            <v>318</v>
          </cell>
          <cell r="C735" t="str">
            <v>Programa Único de las Especializaciones en Derecho</v>
          </cell>
        </row>
        <row r="736">
          <cell r="B736" t="str">
            <v>318</v>
          </cell>
          <cell r="C736" t="str">
            <v>Programa Único de las Especializaciones en Derecho</v>
          </cell>
        </row>
        <row r="737">
          <cell r="B737" t="str">
            <v>318</v>
          </cell>
          <cell r="C737" t="str">
            <v>Programa Único de las Especializaciones en Derecho</v>
          </cell>
        </row>
        <row r="738">
          <cell r="B738" t="str">
            <v>318</v>
          </cell>
          <cell r="C738" t="str">
            <v>Programa Único de las Especializaciones en Derecho</v>
          </cell>
        </row>
        <row r="739">
          <cell r="B739" t="str">
            <v>201</v>
          </cell>
          <cell r="C739" t="str">
            <v>Posgrado en Ciencias Biológicas</v>
          </cell>
        </row>
        <row r="740">
          <cell r="B740" t="str">
            <v>201</v>
          </cell>
          <cell r="C740" t="str">
            <v>Posgrado en Ciencias Biológicas</v>
          </cell>
        </row>
        <row r="741">
          <cell r="B741" t="str">
            <v>201</v>
          </cell>
          <cell r="C741" t="str">
            <v>Posgrado en Ciencias Biológicas</v>
          </cell>
        </row>
        <row r="742">
          <cell r="B742" t="str">
            <v>201</v>
          </cell>
          <cell r="C742" t="str">
            <v>Posgrado en Ciencias Biológicas</v>
          </cell>
        </row>
        <row r="743">
          <cell r="B743" t="str">
            <v>205</v>
          </cell>
          <cell r="C743" t="str">
            <v>Maestría y Doctorado en Ciencias Médicas, Odontológicas y de la Salud</v>
          </cell>
        </row>
        <row r="744">
          <cell r="B744" t="str">
            <v>201</v>
          </cell>
          <cell r="C744" t="str">
            <v>Posgrado en Ciencias Biológicas</v>
          </cell>
        </row>
        <row r="745">
          <cell r="B745" t="str">
            <v>201</v>
          </cell>
          <cell r="C745" t="str">
            <v>Posgrado en Ciencias Biológicas</v>
          </cell>
        </row>
        <row r="746">
          <cell r="B746" t="str">
            <v>201</v>
          </cell>
          <cell r="C746" t="str">
            <v>Posgrado en Ciencias Biológicas</v>
          </cell>
        </row>
        <row r="747">
          <cell r="B747" t="str">
            <v>201</v>
          </cell>
          <cell r="C747" t="str">
            <v>Posgrado en Ciencias Biológicas</v>
          </cell>
        </row>
        <row r="748">
          <cell r="B748" t="str">
            <v>201</v>
          </cell>
          <cell r="C748" t="str">
            <v>Posgrado en Ciencias Biológicas</v>
          </cell>
        </row>
        <row r="749">
          <cell r="B749" t="str">
            <v>201</v>
          </cell>
          <cell r="C749" t="str">
            <v>Posgrado en Ciencias Biológicas</v>
          </cell>
        </row>
        <row r="750">
          <cell r="B750" t="str">
            <v>201</v>
          </cell>
          <cell r="C750" t="str">
            <v>Posgrado en Ciencias Biológicas</v>
          </cell>
        </row>
        <row r="751">
          <cell r="B751" t="str">
            <v>201</v>
          </cell>
          <cell r="C751" t="str">
            <v>Posgrado en Ciencias Biológicas</v>
          </cell>
        </row>
        <row r="752">
          <cell r="B752" t="str">
            <v>205</v>
          </cell>
          <cell r="C752" t="str">
            <v>Maestría y Doctorado en Ciencias Médicas, Odontológicas y de la Salud</v>
          </cell>
        </row>
        <row r="753">
          <cell r="B753" t="str">
            <v>202</v>
          </cell>
          <cell r="C753" t="str">
            <v>Doctorado en Ciencias Biomédicas</v>
          </cell>
        </row>
        <row r="754">
          <cell r="B754" t="str">
            <v>202</v>
          </cell>
          <cell r="C754" t="str">
            <v>Doctorado en Ciencias Biomédicas</v>
          </cell>
        </row>
        <row r="755">
          <cell r="B755" t="str">
            <v>205</v>
          </cell>
          <cell r="C755" t="str">
            <v>Maestría y Doctorado en Ciencias Médicas, Odontológicas y de la Salud</v>
          </cell>
        </row>
        <row r="756">
          <cell r="B756" t="str">
            <v>202</v>
          </cell>
          <cell r="C756" t="str">
            <v>Doctorado en Ciencias Biomédicas</v>
          </cell>
        </row>
        <row r="757">
          <cell r="B757" t="str">
            <v>202</v>
          </cell>
          <cell r="C757" t="str">
            <v>Doctorado en Ciencias Biomédicas</v>
          </cell>
        </row>
        <row r="758">
          <cell r="B758" t="str">
            <v>202</v>
          </cell>
          <cell r="C758" t="str">
            <v>Doctorado en Ciencias Biomédicas</v>
          </cell>
        </row>
        <row r="759">
          <cell r="B759" t="str">
            <v>201</v>
          </cell>
          <cell r="C759" t="str">
            <v>Posgrado en Ciencias Biológicas</v>
          </cell>
        </row>
        <row r="760">
          <cell r="B760" t="str">
            <v>202</v>
          </cell>
          <cell r="C760" t="str">
            <v>Doctorado en Ciencias Biomédicas</v>
          </cell>
        </row>
        <row r="761">
          <cell r="B761" t="str">
            <v>202</v>
          </cell>
          <cell r="C761" t="str">
            <v>Doctorado en Ciencias Biomédicas</v>
          </cell>
        </row>
        <row r="762">
          <cell r="B762" t="str">
            <v>202</v>
          </cell>
          <cell r="C762" t="str">
            <v>Doctorado en Ciencias Biomédicas</v>
          </cell>
        </row>
        <row r="763">
          <cell r="B763" t="str">
            <v>202</v>
          </cell>
          <cell r="C763" t="str">
            <v>Doctorado en Ciencias Biomédicas</v>
          </cell>
        </row>
        <row r="764">
          <cell r="B764" t="str">
            <v>205</v>
          </cell>
          <cell r="C764" t="str">
            <v>Maestría y Doctorado en Ciencias Médicas, Odontológicas y de la Salud</v>
          </cell>
        </row>
        <row r="765">
          <cell r="B765" t="str">
            <v>202</v>
          </cell>
          <cell r="C765" t="str">
            <v>Doctorado en Ciencias Biomédicas</v>
          </cell>
        </row>
        <row r="766">
          <cell r="B766" t="str">
            <v>202</v>
          </cell>
          <cell r="C766" t="str">
            <v>Doctorado en Ciencias Biomédicas</v>
          </cell>
        </row>
        <row r="767">
          <cell r="B767" t="str">
            <v>202</v>
          </cell>
          <cell r="C767" t="str">
            <v>Doctorado en Ciencias Biomédicas</v>
          </cell>
        </row>
        <row r="768">
          <cell r="B768" t="str">
            <v>202</v>
          </cell>
          <cell r="C768" t="str">
            <v>Doctorado en Ciencias Biomédicas</v>
          </cell>
        </row>
        <row r="769">
          <cell r="B769" t="str">
            <v>202</v>
          </cell>
          <cell r="C769" t="str">
            <v>Doctorado en Ciencias Biomédicas</v>
          </cell>
        </row>
        <row r="770">
          <cell r="B770" t="str">
            <v>205</v>
          </cell>
          <cell r="C770" t="str">
            <v>Maestría y Doctorado en Ciencias Médicas, Odontológicas y de la Salud</v>
          </cell>
        </row>
        <row r="771">
          <cell r="B771" t="str">
            <v>202</v>
          </cell>
          <cell r="C771" t="str">
            <v>Doctorado en Ciencias Biomédicas</v>
          </cell>
        </row>
        <row r="772">
          <cell r="B772" t="str">
            <v>202</v>
          </cell>
          <cell r="C772" t="str">
            <v>Doctorado en Ciencias Biomédicas</v>
          </cell>
        </row>
        <row r="773">
          <cell r="B773" t="str">
            <v>202</v>
          </cell>
          <cell r="C773" t="str">
            <v>Doctorado en Ciencias Biomédicas</v>
          </cell>
        </row>
        <row r="774">
          <cell r="B774" t="str">
            <v>202</v>
          </cell>
          <cell r="C774" t="str">
            <v>Doctorado en Ciencias Biomédicas</v>
          </cell>
        </row>
        <row r="775">
          <cell r="B775" t="str">
            <v>202</v>
          </cell>
          <cell r="C775" t="str">
            <v>Doctorado en Ciencias Biomédicas</v>
          </cell>
        </row>
        <row r="776">
          <cell r="B776" t="str">
            <v>202</v>
          </cell>
          <cell r="C776" t="str">
            <v>Doctorado en Ciencias Biomédicas</v>
          </cell>
        </row>
        <row r="777">
          <cell r="B777" t="str">
            <v>202</v>
          </cell>
          <cell r="C777" t="str">
            <v>Doctorado en Ciencias Biomédicas</v>
          </cell>
        </row>
        <row r="778">
          <cell r="B778" t="str">
            <v>205</v>
          </cell>
          <cell r="C778" t="str">
            <v>Maestría y Doctorado en Ciencias Médicas, Odontológicas y de la Salud</v>
          </cell>
        </row>
        <row r="779">
          <cell r="B779" t="str">
            <v>202</v>
          </cell>
          <cell r="C779" t="str">
            <v>Doctorado en Ciencias Biomédicas</v>
          </cell>
        </row>
        <row r="780">
          <cell r="B780" t="str">
            <v>202</v>
          </cell>
          <cell r="C780" t="str">
            <v>Doctorado en Ciencias Biomédicas</v>
          </cell>
        </row>
        <row r="781">
          <cell r="B781" t="str">
            <v>215</v>
          </cell>
          <cell r="C781" t="str">
            <v>Programa Único de Especializaciones Médicas</v>
          </cell>
        </row>
        <row r="782">
          <cell r="B782" t="str">
            <v>202</v>
          </cell>
          <cell r="C782" t="str">
            <v>Doctorado en Ciencias Biomédicas</v>
          </cell>
        </row>
        <row r="783">
          <cell r="B783" t="str">
            <v>202</v>
          </cell>
          <cell r="C783" t="str">
            <v>Doctorado en Ciencias Biomédicas</v>
          </cell>
        </row>
        <row r="784">
          <cell r="B784" t="str">
            <v>202</v>
          </cell>
          <cell r="C784" t="str">
            <v>Doctorado en Ciencias Biomédicas</v>
          </cell>
        </row>
        <row r="785">
          <cell r="B785" t="str">
            <v>202</v>
          </cell>
          <cell r="C785" t="str">
            <v>Doctorado en Ciencias Biomédicas</v>
          </cell>
        </row>
        <row r="786">
          <cell r="B786" t="str">
            <v>202</v>
          </cell>
          <cell r="C786" t="str">
            <v>Doctorado en Ciencias Biomédicas</v>
          </cell>
        </row>
        <row r="787">
          <cell r="C787" t="str">
            <v>Ciencias</v>
          </cell>
        </row>
        <row r="788">
          <cell r="B788" t="str">
            <v>205</v>
          </cell>
          <cell r="C788" t="str">
            <v>Maestría y Doctorado en Ciencias Médicas, Odontológicas y de la Salud</v>
          </cell>
        </row>
        <row r="789">
          <cell r="B789" t="str">
            <v>202</v>
          </cell>
          <cell r="C789" t="str">
            <v>Doctorado en Ciencias Biomédicas</v>
          </cell>
        </row>
        <row r="790">
          <cell r="B790" t="str">
            <v>202</v>
          </cell>
          <cell r="C790" t="str">
            <v>Doctorado en Ciencias Biomédicas</v>
          </cell>
        </row>
        <row r="791">
          <cell r="B791" t="str">
            <v>202</v>
          </cell>
          <cell r="C791" t="str">
            <v>Doctorado en Ciencias Biomédicas</v>
          </cell>
        </row>
        <row r="792">
          <cell r="B792" t="str">
            <v>202</v>
          </cell>
          <cell r="C792" t="str">
            <v>Doctorado en Ciencias Biomédicas</v>
          </cell>
        </row>
        <row r="793">
          <cell r="B793" t="str">
            <v>203</v>
          </cell>
          <cell r="C793" t="str">
            <v>Maestría y Doctorado en Ciencias Bioquímicas</v>
          </cell>
        </row>
        <row r="794">
          <cell r="B794" t="str">
            <v>000</v>
          </cell>
          <cell r="C794" t="str">
            <v>No adecuado</v>
          </cell>
        </row>
        <row r="795">
          <cell r="B795" t="str">
            <v>202</v>
          </cell>
          <cell r="C795" t="str">
            <v>Doctorado en Ciencias Biomédicas</v>
          </cell>
        </row>
        <row r="796">
          <cell r="B796" t="str">
            <v>202</v>
          </cell>
          <cell r="C796" t="str">
            <v>Doctorado en Ciencias Biomédicas</v>
          </cell>
        </row>
        <row r="797">
          <cell r="B797" t="str">
            <v>202</v>
          </cell>
          <cell r="C797" t="str">
            <v>Doctorado en Ciencias Biomédicas</v>
          </cell>
        </row>
        <row r="798">
          <cell r="B798" t="str">
            <v>205</v>
          </cell>
          <cell r="C798" t="str">
            <v>Maestría y Doctorado en Ciencias Médicas, Odontológicas y de la Salud</v>
          </cell>
        </row>
        <row r="799">
          <cell r="B799" t="str">
            <v>203</v>
          </cell>
          <cell r="C799" t="str">
            <v>Maestría y Doctorado en Ciencias Bioquímicas</v>
          </cell>
        </row>
        <row r="800">
          <cell r="B800" t="str">
            <v>203</v>
          </cell>
          <cell r="C800" t="str">
            <v>Maestría y Doctorado en Ciencias Bioquímicas</v>
          </cell>
        </row>
        <row r="801">
          <cell r="B801" t="str">
            <v>203</v>
          </cell>
          <cell r="C801" t="str">
            <v>Maestría y Doctorado en Ciencias Bioquímicas</v>
          </cell>
        </row>
        <row r="802">
          <cell r="B802" t="str">
            <v>203</v>
          </cell>
          <cell r="C802" t="str">
            <v>Maestría y Doctorado en Ciencias Bioquímicas</v>
          </cell>
        </row>
        <row r="803">
          <cell r="B803" t="str">
            <v>203</v>
          </cell>
          <cell r="C803" t="str">
            <v>Maestría y Doctorado en Ciencias Bioquímicas</v>
          </cell>
        </row>
        <row r="804">
          <cell r="B804" t="str">
            <v>204</v>
          </cell>
          <cell r="C804" t="str">
            <v>Posgrado en Ciencias del Mar y Limnología</v>
          </cell>
        </row>
        <row r="805">
          <cell r="B805" t="str">
            <v>204</v>
          </cell>
          <cell r="C805" t="str">
            <v>Posgrado en Ciencias del Mar y Limnología</v>
          </cell>
        </row>
        <row r="806">
          <cell r="B806" t="str">
            <v>204</v>
          </cell>
          <cell r="C806" t="str">
            <v>Posgrado en Ciencias del Mar y Limnología</v>
          </cell>
        </row>
        <row r="807">
          <cell r="B807" t="str">
            <v>203</v>
          </cell>
          <cell r="C807" t="str">
            <v>Maestría y Doctorado en Ciencias Bioquímicas</v>
          </cell>
        </row>
        <row r="808">
          <cell r="B808" t="str">
            <v>203</v>
          </cell>
          <cell r="C808" t="str">
            <v>Maestría y Doctorado en Ciencias Bioquímicas</v>
          </cell>
        </row>
        <row r="809">
          <cell r="B809" t="str">
            <v>404</v>
          </cell>
          <cell r="C809" t="str">
            <v>Maestría en Diseño Industrial</v>
          </cell>
        </row>
        <row r="810">
          <cell r="B810" t="str">
            <v>404</v>
          </cell>
          <cell r="C810" t="str">
            <v>Maestría en Diseño Industrial</v>
          </cell>
        </row>
        <row r="811">
          <cell r="B811" t="str">
            <v>204</v>
          </cell>
          <cell r="C811" t="str">
            <v>Posgrado en Ciencias del Mar y Limnología</v>
          </cell>
        </row>
        <row r="812">
          <cell r="B812" t="str">
            <v>404</v>
          </cell>
          <cell r="C812" t="str">
            <v>Maestría en Diseño Industrial</v>
          </cell>
        </row>
        <row r="813">
          <cell r="B813" t="str">
            <v>204</v>
          </cell>
          <cell r="C813" t="str">
            <v>Posgrado en Ciencias del Mar y Limnología</v>
          </cell>
        </row>
        <row r="814">
          <cell r="B814" t="str">
            <v>204</v>
          </cell>
          <cell r="C814" t="str">
            <v>Posgrado en Ciencias del Mar y Limnología</v>
          </cell>
        </row>
        <row r="815">
          <cell r="B815" t="str">
            <v>204</v>
          </cell>
          <cell r="C815" t="str">
            <v>Posgrado en Ciencias del Mar y Limnología</v>
          </cell>
        </row>
        <row r="816">
          <cell r="B816" t="str">
            <v>204</v>
          </cell>
          <cell r="C816" t="str">
            <v>Posgrado en Ciencias del Mar y Limnología</v>
          </cell>
        </row>
        <row r="817">
          <cell r="B817" t="str">
            <v>205</v>
          </cell>
          <cell r="C817" t="str">
            <v>Maestría y Doctorado en Ciencias Médicas, Odontológicas y de la Salud</v>
          </cell>
        </row>
        <row r="818">
          <cell r="B818" t="str">
            <v>410</v>
          </cell>
          <cell r="C818" t="str">
            <v>Maestría y Doctorado en Letras</v>
          </cell>
        </row>
        <row r="819">
          <cell r="B819" t="str">
            <v>410</v>
          </cell>
          <cell r="C819" t="str">
            <v>Maestría y Doctorado en Letras</v>
          </cell>
        </row>
        <row r="820">
          <cell r="B820" t="str">
            <v>204</v>
          </cell>
          <cell r="C820" t="str">
            <v>Posgrado en Ciencias del Mar y Limnología</v>
          </cell>
        </row>
        <row r="821">
          <cell r="B821" t="str">
            <v>204</v>
          </cell>
          <cell r="C821" t="str">
            <v>Posgrado en Ciencias del Mar y Limnología</v>
          </cell>
        </row>
        <row r="822">
          <cell r="B822" t="str">
            <v>204</v>
          </cell>
          <cell r="C822" t="str">
            <v>Posgrado en Ciencias del Mar y Limnología</v>
          </cell>
        </row>
        <row r="823">
          <cell r="B823" t="str">
            <v>204</v>
          </cell>
          <cell r="C823" t="str">
            <v>Posgrado en Ciencias del Mar y Limnología</v>
          </cell>
        </row>
        <row r="824">
          <cell r="B824" t="str">
            <v>204</v>
          </cell>
          <cell r="C824" t="str">
            <v>Posgrado en Ciencias del Mar y Limnología</v>
          </cell>
        </row>
        <row r="825">
          <cell r="B825" t="str">
            <v>204</v>
          </cell>
          <cell r="C825" t="str">
            <v>Posgrado en Ciencias del Mar y Limnología</v>
          </cell>
        </row>
        <row r="826">
          <cell r="B826" t="str">
            <v>205</v>
          </cell>
          <cell r="C826" t="str">
            <v>Maestría y Doctorado en Ciencias Médicas, Odontológicas y de la Salud</v>
          </cell>
        </row>
        <row r="827">
          <cell r="B827" t="str">
            <v>205</v>
          </cell>
          <cell r="C827" t="str">
            <v>Maestría y Doctorado en Ciencias Médicas, Odontológicas y de la Salud</v>
          </cell>
        </row>
        <row r="828">
          <cell r="B828" t="str">
            <v>204</v>
          </cell>
          <cell r="C828" t="str">
            <v>Posgrado en Ciencias del Mar y Limnología</v>
          </cell>
        </row>
        <row r="829">
          <cell r="B829" t="str">
            <v>204</v>
          </cell>
          <cell r="C829" t="str">
            <v>Posgrado en Ciencias del Mar y Limnología</v>
          </cell>
        </row>
        <row r="830">
          <cell r="B830" t="str">
            <v>205</v>
          </cell>
          <cell r="C830" t="str">
            <v>Maestría y Doctorado en Ciencias Médicas, Odontológicas y de la Salud</v>
          </cell>
        </row>
        <row r="831">
          <cell r="B831" t="str">
            <v>205</v>
          </cell>
          <cell r="C831" t="str">
            <v>Maestría y Doctorado en Ciencias Médicas, Odontológicas y de la Salud</v>
          </cell>
        </row>
        <row r="832">
          <cell r="B832" t="str">
            <v>205</v>
          </cell>
          <cell r="C832" t="str">
            <v>Maestría y Doctorado en Ciencias Médicas, Odontológicas y de la Salud</v>
          </cell>
        </row>
        <row r="833">
          <cell r="B833" t="str">
            <v>205</v>
          </cell>
          <cell r="C833" t="str">
            <v>Maestría y Doctorado en Ciencias Médicas, Odontológicas y de la Salud</v>
          </cell>
        </row>
        <row r="834">
          <cell r="B834" t="str">
            <v>205</v>
          </cell>
          <cell r="C834" t="str">
            <v>Maestría y Doctorado en Ciencias Médicas, Odontológicas y de la Salud</v>
          </cell>
        </row>
        <row r="835">
          <cell r="B835" t="str">
            <v>205</v>
          </cell>
          <cell r="C835" t="str">
            <v>Maestría y Doctorado en Ciencias Médicas, Odontológicas y de la Salud</v>
          </cell>
        </row>
        <row r="836">
          <cell r="B836" t="str">
            <v>205</v>
          </cell>
          <cell r="C836" t="str">
            <v>Maestría y Doctorado en Ciencias Médicas, Odontológicas y de la Salud</v>
          </cell>
        </row>
        <row r="837">
          <cell r="B837" t="str">
            <v>205</v>
          </cell>
          <cell r="C837" t="str">
            <v>Maestría y Doctorado en Ciencias Médicas, Odontológicas y de la Salud</v>
          </cell>
        </row>
        <row r="838">
          <cell r="B838" t="str">
            <v>205</v>
          </cell>
          <cell r="C838" t="str">
            <v>Maestría y Doctorado en Ciencias Médicas, Odontológicas y de la Salud</v>
          </cell>
        </row>
        <row r="839">
          <cell r="B839" t="str">
            <v>205</v>
          </cell>
          <cell r="C839" t="str">
            <v>Maestría y Doctorado en Ciencias Médicas, Odontológicas y de la Salud</v>
          </cell>
        </row>
        <row r="840">
          <cell r="B840" t="str">
            <v>205</v>
          </cell>
          <cell r="C840" t="str">
            <v>Maestría y Doctorado en Ciencias Médicas, Odontológicas y de la Salud</v>
          </cell>
        </row>
        <row r="841">
          <cell r="B841" t="str">
            <v>205</v>
          </cell>
          <cell r="C841" t="str">
            <v>Maestría y Doctorado en Ciencias Médicas, Odontológicas y de la Salud</v>
          </cell>
        </row>
        <row r="842">
          <cell r="B842" t="str">
            <v>205</v>
          </cell>
          <cell r="C842" t="str">
            <v>Maestría y Doctorado en Ciencias Médicas, Odontológicas y de la Salud</v>
          </cell>
        </row>
        <row r="843">
          <cell r="B843" t="str">
            <v>204</v>
          </cell>
          <cell r="C843" t="str">
            <v>Posgrado en Ciencias del Mar y Limnología</v>
          </cell>
        </row>
        <row r="844">
          <cell r="B844" t="str">
            <v>318</v>
          </cell>
          <cell r="C844" t="str">
            <v>Programa Único de las Especializaciones en Derecho</v>
          </cell>
        </row>
        <row r="845">
          <cell r="B845" t="str">
            <v>318</v>
          </cell>
          <cell r="C845" t="str">
            <v>Programa Único de las Especializaciones en Derecho</v>
          </cell>
        </row>
        <row r="846">
          <cell r="B846" t="str">
            <v>318</v>
          </cell>
          <cell r="C846" t="str">
            <v>Programa Único de las Especializaciones en Derecho</v>
          </cell>
        </row>
        <row r="847">
          <cell r="B847" t="str">
            <v>205</v>
          </cell>
          <cell r="C847" t="str">
            <v>Maestría y Doctorado en Ciencias Médicas, Odontológicas y de la Salud</v>
          </cell>
        </row>
        <row r="848">
          <cell r="B848" t="str">
            <v>318</v>
          </cell>
          <cell r="C848" t="str">
            <v>Programa Único de las Especializaciones en Derecho</v>
          </cell>
        </row>
        <row r="849">
          <cell r="B849" t="str">
            <v>205</v>
          </cell>
          <cell r="C849" t="str">
            <v>Maestría y Doctorado en Ciencias Médicas, Odontológicas y de la Salud</v>
          </cell>
        </row>
        <row r="850">
          <cell r="B850" t="str">
            <v>205</v>
          </cell>
          <cell r="C850" t="str">
            <v>Maestría y Doctorado en Ciencias Médicas, Odontológicas y de la Salud</v>
          </cell>
        </row>
        <row r="851">
          <cell r="B851" t="str">
            <v>205</v>
          </cell>
          <cell r="C851" t="str">
            <v>Maestría y Doctorado en Ciencias Médicas, Odontológicas y de la Salud</v>
          </cell>
        </row>
        <row r="852">
          <cell r="B852" t="str">
            <v>205</v>
          </cell>
          <cell r="C852" t="str">
            <v>Maestría y Doctorado en Ciencias Médicas, Odontológicas y de la Salud</v>
          </cell>
        </row>
        <row r="853">
          <cell r="B853" t="str">
            <v>205</v>
          </cell>
          <cell r="C853" t="str">
            <v>Maestría y Doctorado en Ciencias Médicas, Odontológicas y de la Salud</v>
          </cell>
        </row>
        <row r="854">
          <cell r="B854" t="str">
            <v>205</v>
          </cell>
          <cell r="C854" t="str">
            <v>Maestría y Doctorado en Ciencias Médicas, Odontológicas y de la Salud</v>
          </cell>
        </row>
        <row r="855">
          <cell r="B855" t="str">
            <v>205</v>
          </cell>
          <cell r="C855" t="str">
            <v>Maestría y Doctorado en Ciencias Médicas, Odontológicas y de la Salud</v>
          </cell>
        </row>
        <row r="856">
          <cell r="B856" t="str">
            <v>205</v>
          </cell>
          <cell r="C856" t="str">
            <v>Maestría y Doctorado en Ciencias Médicas, Odontológicas y de la Salud</v>
          </cell>
        </row>
        <row r="857">
          <cell r="B857" t="str">
            <v>205</v>
          </cell>
          <cell r="C857" t="str">
            <v>Maestría y Doctorado en Ciencias Médicas, Odontológicas y de la Salud</v>
          </cell>
        </row>
        <row r="858">
          <cell r="B858" t="str">
            <v>205</v>
          </cell>
          <cell r="C858" t="str">
            <v>Maestría y Doctorado en Ciencias Médicas, Odontológicas y de la Salud</v>
          </cell>
        </row>
        <row r="859">
          <cell r="B859" t="str">
            <v>205</v>
          </cell>
          <cell r="C859" t="str">
            <v>Maestría y Doctorado en Ciencias Médicas, Odontológicas y de la Salud</v>
          </cell>
        </row>
        <row r="860">
          <cell r="B860" t="str">
            <v>205</v>
          </cell>
          <cell r="C860" t="str">
            <v>Maestría y Doctorado en Ciencias Médicas, Odontológicas y de la Salud</v>
          </cell>
        </row>
        <row r="861">
          <cell r="B861" t="str">
            <v>205</v>
          </cell>
          <cell r="C861" t="str">
            <v>Maestría y Doctorado en Ciencias Médicas, Odontológicas y de la Salud</v>
          </cell>
        </row>
        <row r="862">
          <cell r="B862" t="str">
            <v>205</v>
          </cell>
          <cell r="C862" t="str">
            <v>Maestría y Doctorado en Ciencias Médicas, Odontológicas y de la Salud</v>
          </cell>
        </row>
        <row r="863">
          <cell r="B863" t="str">
            <v>205</v>
          </cell>
          <cell r="C863" t="str">
            <v>Maestría y Doctorado en Ciencias Médicas, Odontológicas y de la Salud</v>
          </cell>
        </row>
        <row r="864">
          <cell r="B864" t="str">
            <v>205</v>
          </cell>
          <cell r="C864" t="str">
            <v>Maestría y Doctorado en Ciencias Médicas, Odontológicas y de la Salud</v>
          </cell>
        </row>
        <row r="865">
          <cell r="B865" t="str">
            <v>205</v>
          </cell>
          <cell r="C865" t="str">
            <v>Maestría y Doctorado en Ciencias Médicas, Odontológicas y de la Salud</v>
          </cell>
        </row>
        <row r="866">
          <cell r="B866" t="str">
            <v>205</v>
          </cell>
          <cell r="C866" t="str">
            <v>Maestría y Doctorado en Ciencias Médicas, Odontológicas y de la Salud</v>
          </cell>
        </row>
        <row r="867">
          <cell r="B867" t="str">
            <v>205</v>
          </cell>
          <cell r="C867" t="str">
            <v>Maestría y Doctorado en Ciencias Médicas, Odontológicas y de la Salud</v>
          </cell>
        </row>
        <row r="868">
          <cell r="B868" t="str">
            <v>205</v>
          </cell>
          <cell r="C868" t="str">
            <v>Maestría y Doctorado en Ciencias Médicas, Odontológicas y de la Salud</v>
          </cell>
        </row>
        <row r="869">
          <cell r="B869" t="str">
            <v>205</v>
          </cell>
          <cell r="C869" t="str">
            <v>Maestría y Doctorado en Ciencias Médicas, Odontológicas y de la Salud</v>
          </cell>
        </row>
        <row r="870">
          <cell r="B870" t="str">
            <v>205</v>
          </cell>
          <cell r="C870" t="str">
            <v>Maestría y Doctorado en Ciencias Médicas, Odontológicas y de la Salud</v>
          </cell>
        </row>
        <row r="871">
          <cell r="B871" t="str">
            <v>205</v>
          </cell>
          <cell r="C871" t="str">
            <v>Maestría y Doctorado en Ciencias Médicas, Odontológicas y de la Salud</v>
          </cell>
        </row>
        <row r="872">
          <cell r="B872" t="str">
            <v>205</v>
          </cell>
          <cell r="C872" t="str">
            <v>Maestría y Doctorado en Ciencias Médicas, Odontológicas y de la Salud</v>
          </cell>
        </row>
        <row r="873">
          <cell r="B873" t="str">
            <v>205</v>
          </cell>
          <cell r="C873" t="str">
            <v>Maestría y Doctorado en Ciencias Médicas, Odontológicas y de la Salud</v>
          </cell>
        </row>
        <row r="874">
          <cell r="B874" t="str">
            <v>205</v>
          </cell>
          <cell r="C874" t="str">
            <v>Maestría y Doctorado en Ciencias Médicas, Odontológicas y de la Salud</v>
          </cell>
        </row>
        <row r="875">
          <cell r="B875" t="str">
            <v>205</v>
          </cell>
          <cell r="C875" t="str">
            <v>Maestría y Doctorado en Ciencias Médicas, Odontológicas y de la Salud</v>
          </cell>
        </row>
        <row r="876">
          <cell r="B876" t="str">
            <v>205</v>
          </cell>
          <cell r="C876" t="str">
            <v>Maestría y Doctorado en Ciencias Médicas, Odontológicas y de la Salud</v>
          </cell>
        </row>
        <row r="877">
          <cell r="B877" t="str">
            <v>205</v>
          </cell>
          <cell r="C877" t="str">
            <v>Maestría y Doctorado en Ciencias Médicas, Odontológicas y de la Salud</v>
          </cell>
        </row>
        <row r="878">
          <cell r="B878" t="str">
            <v>205</v>
          </cell>
          <cell r="C878" t="str">
            <v>Maestría y Doctorado en Ciencias Médicas, Odontológicas y de la Salud</v>
          </cell>
        </row>
        <row r="879">
          <cell r="B879" t="str">
            <v>205</v>
          </cell>
          <cell r="C879" t="str">
            <v>Maestría y Doctorado en Ciencias Médicas, Odontológicas y de la Salud</v>
          </cell>
        </row>
        <row r="880">
          <cell r="B880" t="str">
            <v>205</v>
          </cell>
          <cell r="C880" t="str">
            <v>Maestría y Doctorado en Ciencias Médicas, Odontológicas y de la Salud</v>
          </cell>
        </row>
        <row r="881">
          <cell r="B881" t="str">
            <v>205</v>
          </cell>
          <cell r="C881" t="str">
            <v>Maestría y Doctorado en Ciencias Médicas, Odontológicas y de la Salud</v>
          </cell>
        </row>
        <row r="882">
          <cell r="B882" t="str">
            <v>205</v>
          </cell>
          <cell r="C882" t="str">
            <v>Maestría y Doctorado en Ciencias Médicas, Odontológicas y de la Salud</v>
          </cell>
        </row>
        <row r="883">
          <cell r="B883" t="str">
            <v>205</v>
          </cell>
          <cell r="C883" t="str">
            <v>Maestría y Doctorado en Ciencias Médicas, Odontológicas y de la Salud</v>
          </cell>
        </row>
        <row r="884">
          <cell r="B884" t="str">
            <v>205</v>
          </cell>
          <cell r="C884" t="str">
            <v>Maestría y Doctorado en Ciencias Médicas, Odontológicas y de la Salud</v>
          </cell>
        </row>
        <row r="885">
          <cell r="B885" t="str">
            <v>205</v>
          </cell>
          <cell r="C885" t="str">
            <v>Maestría y Doctorado en Ciencias Médicas, Odontológicas y de la Salud</v>
          </cell>
        </row>
        <row r="886">
          <cell r="B886" t="str">
            <v>205</v>
          </cell>
          <cell r="C886" t="str">
            <v>Maestría y Doctorado en Ciencias Médicas, Odontológicas y de la Salud</v>
          </cell>
        </row>
        <row r="887">
          <cell r="B887" t="str">
            <v>205</v>
          </cell>
          <cell r="C887" t="str">
            <v>Maestría y Doctorado en Ciencias Médicas, Odontológicas y de la Salud</v>
          </cell>
        </row>
        <row r="888">
          <cell r="B888" t="str">
            <v>205</v>
          </cell>
          <cell r="C888" t="str">
            <v>Maestría y Doctorado en Ciencias Médicas, Odontológicas y de la Salud</v>
          </cell>
        </row>
        <row r="889">
          <cell r="B889" t="str">
            <v>205</v>
          </cell>
          <cell r="C889" t="str">
            <v>Maestría y Doctorado en Ciencias Médicas, Odontológicas y de la Salud</v>
          </cell>
        </row>
        <row r="890">
          <cell r="B890" t="str">
            <v>205</v>
          </cell>
          <cell r="C890" t="str">
            <v>Maestría y Doctorado en Ciencias Médicas, Odontológicas y de la Salud</v>
          </cell>
        </row>
        <row r="891">
          <cell r="B891" t="str">
            <v>205</v>
          </cell>
          <cell r="C891" t="str">
            <v>Maestría y Doctorado en Ciencias Médicas, Odontológicas y de la Salud</v>
          </cell>
        </row>
        <row r="892">
          <cell r="B892" t="str">
            <v>205</v>
          </cell>
          <cell r="C892" t="str">
            <v>Maestría y Doctorado en Ciencias Médicas, Odontológicas y de la Salud</v>
          </cell>
        </row>
        <row r="893">
          <cell r="B893" t="str">
            <v>205</v>
          </cell>
          <cell r="C893" t="str">
            <v>Maestría y Doctorado en Ciencias Médicas, Odontológicas y de la Salud</v>
          </cell>
        </row>
        <row r="894">
          <cell r="B894" t="str">
            <v>205</v>
          </cell>
          <cell r="C894" t="str">
            <v>Maestría y Doctorado en Ciencias Médicas, Odontológicas y de la Salud</v>
          </cell>
        </row>
        <row r="895">
          <cell r="B895" t="str">
            <v>205</v>
          </cell>
          <cell r="C895" t="str">
            <v>Maestría y Doctorado en Ciencias Médicas, Odontológicas y de la Salud</v>
          </cell>
        </row>
        <row r="896">
          <cell r="B896" t="str">
            <v>205</v>
          </cell>
          <cell r="C896" t="str">
            <v>Maestría y Doctorado en Ciencias Médicas, Odontológicas y de la Salud</v>
          </cell>
        </row>
        <row r="897">
          <cell r="B897" t="str">
            <v>205</v>
          </cell>
          <cell r="C897" t="str">
            <v>Maestría y Doctorado en Ciencias Médicas, Odontológicas y de la Salud</v>
          </cell>
        </row>
        <row r="898">
          <cell r="B898" t="str">
            <v>205</v>
          </cell>
          <cell r="C898" t="str">
            <v>Maestría y Doctorado en Ciencias Médicas, Odontológicas y de la Salud</v>
          </cell>
        </row>
        <row r="899">
          <cell r="B899" t="str">
            <v>205</v>
          </cell>
          <cell r="C899" t="str">
            <v>Maestría y Doctorado en Ciencias Médicas, Odontológicas y de la Salud</v>
          </cell>
        </row>
        <row r="900">
          <cell r="B900" t="str">
            <v>206</v>
          </cell>
          <cell r="C900" t="str">
            <v>Maestría en Ciencias (Neurobiología)</v>
          </cell>
        </row>
        <row r="901">
          <cell r="B901" t="str">
            <v>206</v>
          </cell>
          <cell r="C901" t="str">
            <v>Maestría en Ciencias (Neurobiología)</v>
          </cell>
        </row>
        <row r="902">
          <cell r="B902" t="str">
            <v>207</v>
          </cell>
          <cell r="C902" t="str">
            <v>Maestría y Doctorado en Ciencias de la Producción y de la Salud Animal</v>
          </cell>
        </row>
        <row r="903">
          <cell r="B903" t="str">
            <v>207</v>
          </cell>
          <cell r="C903" t="str">
            <v>Maestría y Doctorado en Ciencias de la Producción y de la Salud Animal</v>
          </cell>
        </row>
        <row r="904">
          <cell r="B904" t="str">
            <v>207</v>
          </cell>
          <cell r="C904" t="str">
            <v>Maestría y Doctorado en Ciencias de la Producción y de la Salud Animal</v>
          </cell>
        </row>
        <row r="905">
          <cell r="B905" t="str">
            <v>207</v>
          </cell>
          <cell r="C905" t="str">
            <v>Maestría y Doctorado en Ciencias de la Producción y de la Salud Animal</v>
          </cell>
        </row>
        <row r="906">
          <cell r="B906" t="str">
            <v>207</v>
          </cell>
          <cell r="C906" t="str">
            <v>Maestría y Doctorado en Ciencias de la Producción y de la Salud Animal</v>
          </cell>
        </row>
        <row r="907">
          <cell r="B907" t="str">
            <v>207</v>
          </cell>
          <cell r="C907" t="str">
            <v>Maestría y Doctorado en Ciencias de la Producción y de la Salud Animal</v>
          </cell>
        </row>
        <row r="908">
          <cell r="B908" t="str">
            <v>207</v>
          </cell>
          <cell r="C908" t="str">
            <v>Maestría y Doctorado en Ciencias de la Producción y de la Salud Animal</v>
          </cell>
        </row>
        <row r="909">
          <cell r="B909" t="str">
            <v>207</v>
          </cell>
          <cell r="C909" t="str">
            <v>Maestría y Doctorado en Ciencias de la Producción y de la Salud Animal</v>
          </cell>
        </row>
        <row r="910">
          <cell r="B910" t="str">
            <v>207</v>
          </cell>
          <cell r="C910" t="str">
            <v>Maestría y Doctorado en Ciencias de la Producción y de la Salud Animal</v>
          </cell>
        </row>
        <row r="911">
          <cell r="B911" t="str">
            <v>207</v>
          </cell>
          <cell r="C911" t="str">
            <v>Maestría y Doctorado en Ciencias de la Producción y de la Salud Animal</v>
          </cell>
        </row>
        <row r="912">
          <cell r="B912" t="str">
            <v>207</v>
          </cell>
          <cell r="C912" t="str">
            <v>Maestría y Doctorado en Ciencias de la Producción y de la Salud Animal</v>
          </cell>
        </row>
        <row r="913">
          <cell r="B913" t="str">
            <v>207</v>
          </cell>
          <cell r="C913" t="str">
            <v>Maestría y Doctorado en Ciencias de la Producción y de la Salud Animal</v>
          </cell>
        </row>
        <row r="914">
          <cell r="B914" t="str">
            <v>207</v>
          </cell>
          <cell r="C914" t="str">
            <v>Maestría y Doctorado en Ciencias de la Producción y de la Salud Animal</v>
          </cell>
        </row>
        <row r="915">
          <cell r="B915" t="str">
            <v>205</v>
          </cell>
          <cell r="C915" t="str">
            <v>Maestría y Doctorado en Ciencias Médicas, Odontológicas y de la Salud</v>
          </cell>
        </row>
        <row r="916">
          <cell r="B916" t="str">
            <v>207</v>
          </cell>
          <cell r="C916" t="str">
            <v>Maestría y Doctorado en Ciencias de la Producción y de la Salud Animal</v>
          </cell>
        </row>
        <row r="917">
          <cell r="B917" t="str">
            <v>207</v>
          </cell>
          <cell r="C917" t="str">
            <v>Maestría y Doctorado en Ciencias de la Producción y de la Salud Animal</v>
          </cell>
        </row>
        <row r="918">
          <cell r="B918" t="str">
            <v>207</v>
          </cell>
          <cell r="C918" t="str">
            <v>Maestría y Doctorado en Ciencias de la Producción y de la Salud Animal</v>
          </cell>
        </row>
        <row r="919">
          <cell r="B919" t="str">
            <v>207</v>
          </cell>
          <cell r="C919" t="str">
            <v>Maestría y Doctorado en Ciencias de la Producción y de la Salud Animal</v>
          </cell>
        </row>
        <row r="920">
          <cell r="B920" t="str">
            <v>207</v>
          </cell>
          <cell r="C920" t="str">
            <v>Maestría y Doctorado en Ciencias de la Producción y de la Salud Animal</v>
          </cell>
        </row>
        <row r="921">
          <cell r="B921" t="str">
            <v>207</v>
          </cell>
          <cell r="C921" t="str">
            <v>Maestría y Doctorado en Ciencias de la Producción y de la Salud Animal</v>
          </cell>
        </row>
        <row r="922">
          <cell r="B922" t="str">
            <v>207</v>
          </cell>
          <cell r="C922" t="str">
            <v>Maestría y Doctorado en Ciencias de la Producción y de la Salud Animal</v>
          </cell>
        </row>
        <row r="923">
          <cell r="B923" t="str">
            <v>207</v>
          </cell>
          <cell r="C923" t="str">
            <v>Maestría y Doctorado en Ciencias de la Producción y de la Salud Animal</v>
          </cell>
        </row>
        <row r="924">
          <cell r="B924" t="str">
            <v>207</v>
          </cell>
          <cell r="C924" t="str">
            <v>Maestría y Doctorado en Ciencias de la Producción y de la Salud Animal</v>
          </cell>
        </row>
        <row r="925">
          <cell r="B925" t="str">
            <v>207</v>
          </cell>
          <cell r="C925" t="str">
            <v>Maestría y Doctorado en Ciencias de la Producción y de la Salud Animal</v>
          </cell>
        </row>
        <row r="926">
          <cell r="B926" t="str">
            <v>207</v>
          </cell>
          <cell r="C926" t="str">
            <v>Maestría y Doctorado en Ciencias de la Producción y de la Salud Animal</v>
          </cell>
        </row>
        <row r="927">
          <cell r="B927" t="str">
            <v>207</v>
          </cell>
          <cell r="C927" t="str">
            <v>Maestría y Doctorado en Ciencias de la Producción y de la Salud Animal</v>
          </cell>
        </row>
        <row r="928">
          <cell r="B928" t="str">
            <v>207</v>
          </cell>
          <cell r="C928" t="str">
            <v>Maestría y Doctorado en Ciencias de la Producción y de la Salud Animal</v>
          </cell>
        </row>
        <row r="929">
          <cell r="B929" t="str">
            <v>207</v>
          </cell>
          <cell r="C929" t="str">
            <v>Maestría y Doctorado en Ciencias de la Producción y de la Salud Animal</v>
          </cell>
        </row>
        <row r="930">
          <cell r="B930" t="str">
            <v>207</v>
          </cell>
          <cell r="C930" t="str">
            <v>Maestría y Doctorado en Ciencias de la Producción y de la Salud Animal</v>
          </cell>
        </row>
        <row r="931">
          <cell r="B931" t="str">
            <v>207</v>
          </cell>
          <cell r="C931" t="str">
            <v>Maestría y Doctorado en Ciencias de la Producción y de la Salud Animal</v>
          </cell>
        </row>
        <row r="932">
          <cell r="B932" t="str">
            <v>207</v>
          </cell>
          <cell r="C932" t="str">
            <v>Maestría y Doctorado en Ciencias de la Producción y de la Salud Animal</v>
          </cell>
        </row>
        <row r="933">
          <cell r="B933" t="str">
            <v>207</v>
          </cell>
          <cell r="C933" t="str">
            <v>Maestría y Doctorado en Ciencias de la Producción y de la Salud Animal</v>
          </cell>
        </row>
        <row r="934">
          <cell r="B934" t="str">
            <v>207</v>
          </cell>
          <cell r="C934" t="str">
            <v>Maestría y Doctorado en Ciencias de la Producción y de la Salud Animal</v>
          </cell>
        </row>
        <row r="935">
          <cell r="B935" t="str">
            <v>205</v>
          </cell>
          <cell r="C935" t="str">
            <v>Maestría y Doctorado en Ciencias Médicas, Odontológicas y de la Salud</v>
          </cell>
        </row>
        <row r="936">
          <cell r="B936" t="str">
            <v>207</v>
          </cell>
          <cell r="C936" t="str">
            <v>Maestría y Doctorado en Ciencias de la Producción y de la Salud Animal</v>
          </cell>
        </row>
        <row r="937">
          <cell r="B937" t="str">
            <v>207</v>
          </cell>
          <cell r="C937" t="str">
            <v>Maestría y Doctorado en Ciencias de la Producción y de la Salud Animal</v>
          </cell>
        </row>
        <row r="938">
          <cell r="B938" t="str">
            <v>207</v>
          </cell>
          <cell r="C938" t="str">
            <v>Maestría y Doctorado en Ciencias de la Producción y de la Salud Animal</v>
          </cell>
        </row>
        <row r="939">
          <cell r="B939" t="str">
            <v>207</v>
          </cell>
          <cell r="C939" t="str">
            <v>Maestría y Doctorado en Ciencias de la Producción y de la Salud Animal</v>
          </cell>
        </row>
        <row r="940">
          <cell r="B940" t="str">
            <v>207</v>
          </cell>
          <cell r="C940" t="str">
            <v>Maestría y Doctorado en Ciencias de la Producción y de la Salud Animal</v>
          </cell>
        </row>
        <row r="941">
          <cell r="B941" t="str">
            <v>207</v>
          </cell>
          <cell r="C941" t="str">
            <v>Maestría y Doctorado en Ciencias de la Producción y de la Salud Animal</v>
          </cell>
        </row>
        <row r="942">
          <cell r="B942" t="str">
            <v>207</v>
          </cell>
          <cell r="C942" t="str">
            <v>Maestría y Doctorado en Ciencias de la Producción y de la Salud Animal</v>
          </cell>
        </row>
        <row r="943">
          <cell r="B943" t="str">
            <v>207</v>
          </cell>
          <cell r="C943" t="str">
            <v>Maestría y Doctorado en Ciencias de la Producción y de la Salud Animal</v>
          </cell>
        </row>
        <row r="944">
          <cell r="B944" t="str">
            <v>207</v>
          </cell>
          <cell r="C944" t="str">
            <v>Maestría y Doctorado en Ciencias de la Producción y de la Salud Animal</v>
          </cell>
        </row>
        <row r="945">
          <cell r="B945" t="str">
            <v>207</v>
          </cell>
          <cell r="C945" t="str">
            <v>Maestría y Doctorado en Ciencias de la Producción y de la Salud Animal</v>
          </cell>
        </row>
        <row r="946">
          <cell r="B946" t="str">
            <v>207</v>
          </cell>
          <cell r="C946" t="str">
            <v>Maestría y Doctorado en Ciencias de la Producción y de la Salud Animal</v>
          </cell>
        </row>
        <row r="947">
          <cell r="B947" t="str">
            <v>207</v>
          </cell>
          <cell r="C947" t="str">
            <v>Maestría y Doctorado en Ciencias de la Producción y de la Salud Animal</v>
          </cell>
        </row>
        <row r="948">
          <cell r="B948" t="str">
            <v>207</v>
          </cell>
          <cell r="C948" t="str">
            <v>Maestría y Doctorado en Ciencias de la Producción y de la Salud Animal</v>
          </cell>
        </row>
        <row r="949">
          <cell r="B949" t="str">
            <v>207</v>
          </cell>
          <cell r="C949" t="str">
            <v>Maestría y Doctorado en Ciencias de la Producción y de la Salud Animal</v>
          </cell>
        </row>
        <row r="950">
          <cell r="B950" t="str">
            <v>207</v>
          </cell>
          <cell r="C950" t="str">
            <v>Maestría y Doctorado en Ciencias de la Producción y de la Salud Animal</v>
          </cell>
        </row>
        <row r="951">
          <cell r="B951" t="str">
            <v>207</v>
          </cell>
          <cell r="C951" t="str">
            <v>Maestría y Doctorado en Ciencias de la Producción y de la Salud Animal</v>
          </cell>
        </row>
        <row r="952">
          <cell r="B952" t="str">
            <v>207</v>
          </cell>
          <cell r="C952" t="str">
            <v>Maestría y Doctorado en Ciencias de la Producción y de la Salud Animal</v>
          </cell>
        </row>
        <row r="953">
          <cell r="B953" t="str">
            <v>205</v>
          </cell>
          <cell r="C953" t="str">
            <v>Maestría y Doctorado en Ciencias Médicas, Odontológicas y de la Salud</v>
          </cell>
        </row>
        <row r="954">
          <cell r="B954" t="str">
            <v>207</v>
          </cell>
          <cell r="C954" t="str">
            <v>Maestría y Doctorado en Ciencias de la Producción y de la Salud Animal</v>
          </cell>
        </row>
        <row r="955">
          <cell r="B955" t="str">
            <v>207</v>
          </cell>
          <cell r="C955" t="str">
            <v>Maestría y Doctorado en Ciencias de la Producción y de la Salud Animal</v>
          </cell>
        </row>
        <row r="956">
          <cell r="B956" t="str">
            <v>207</v>
          </cell>
          <cell r="C956" t="str">
            <v>Maestría y Doctorado en Ciencias de la Producción y de la Salud Animal</v>
          </cell>
        </row>
        <row r="957">
          <cell r="B957" t="str">
            <v>207</v>
          </cell>
          <cell r="C957" t="str">
            <v>Maestría y Doctorado en Ciencias de la Producción y de la Salud Animal</v>
          </cell>
        </row>
        <row r="958">
          <cell r="B958" t="str">
            <v>207</v>
          </cell>
          <cell r="C958" t="str">
            <v>Maestría y Doctorado en Ciencias de la Producción y de la Salud Animal</v>
          </cell>
        </row>
        <row r="959">
          <cell r="B959" t="str">
            <v>207</v>
          </cell>
          <cell r="C959" t="str">
            <v>Maestría y Doctorado en Ciencias de la Producción y de la Salud Animal</v>
          </cell>
        </row>
        <row r="960">
          <cell r="B960" t="str">
            <v>207</v>
          </cell>
          <cell r="C960" t="str">
            <v>Maestría y Doctorado en Ciencias de la Producción y de la Salud Animal</v>
          </cell>
        </row>
        <row r="961">
          <cell r="B961" t="str">
            <v>205</v>
          </cell>
          <cell r="C961" t="str">
            <v>Maestría y Doctorado en Ciencias Médicas, Odontológicas y de la Salud</v>
          </cell>
        </row>
        <row r="962">
          <cell r="B962" t="str">
            <v>205</v>
          </cell>
          <cell r="C962" t="str">
            <v>Maestría y Doctorado en Ciencias Médicas, Odontológicas y de la Salud</v>
          </cell>
        </row>
        <row r="963">
          <cell r="B963" t="str">
            <v>208</v>
          </cell>
          <cell r="C963" t="str">
            <v>Maestría y Doctorado en Ciencias Químicas</v>
          </cell>
        </row>
        <row r="964">
          <cell r="B964" t="str">
            <v>208</v>
          </cell>
          <cell r="C964" t="str">
            <v>Maestría y Doctorado en Ciencias Químicas</v>
          </cell>
        </row>
        <row r="965">
          <cell r="B965" t="str">
            <v>208</v>
          </cell>
          <cell r="C965" t="str">
            <v>Maestría y Doctorado en Ciencias Químicas</v>
          </cell>
        </row>
        <row r="966">
          <cell r="B966" t="str">
            <v>208</v>
          </cell>
          <cell r="C966" t="str">
            <v>Maestría y Doctorado en Ciencias Químicas</v>
          </cell>
        </row>
        <row r="967">
          <cell r="B967" t="str">
            <v>208</v>
          </cell>
          <cell r="C967" t="str">
            <v>Maestría y Doctorado en Ciencias Químicas</v>
          </cell>
        </row>
        <row r="968">
          <cell r="B968" t="str">
            <v>208</v>
          </cell>
          <cell r="C968" t="str">
            <v>Maestría y Doctorado en Ciencias Químicas</v>
          </cell>
        </row>
        <row r="969">
          <cell r="B969" t="str">
            <v>208</v>
          </cell>
          <cell r="C969" t="str">
            <v>Maestría y Doctorado en Ciencias Químicas</v>
          </cell>
        </row>
        <row r="970">
          <cell r="B970" t="str">
            <v>208</v>
          </cell>
          <cell r="C970" t="str">
            <v>Maestría y Doctorado en Ciencias Químicas</v>
          </cell>
        </row>
        <row r="971">
          <cell r="B971" t="str">
            <v>208</v>
          </cell>
          <cell r="C971" t="str">
            <v>Maestría y Doctorado en Ciencias Químicas</v>
          </cell>
        </row>
        <row r="972">
          <cell r="B972" t="str">
            <v>208</v>
          </cell>
          <cell r="C972" t="str">
            <v>Maestría y Doctorado en Ciencias Químicas</v>
          </cell>
        </row>
        <row r="973">
          <cell r="B973" t="str">
            <v>208</v>
          </cell>
          <cell r="C973" t="str">
            <v>Maestría y Doctorado en Ciencias Químicas</v>
          </cell>
        </row>
        <row r="974">
          <cell r="B974" t="str">
            <v>208</v>
          </cell>
          <cell r="C974" t="str">
            <v>Maestría y Doctorado en Ciencias Químicas</v>
          </cell>
        </row>
        <row r="975">
          <cell r="B975" t="str">
            <v>205</v>
          </cell>
          <cell r="C975" t="str">
            <v>Maestría y Doctorado en Ciencias Médicas, Odontológicas y de la Salud</v>
          </cell>
        </row>
        <row r="976">
          <cell r="B976" t="str">
            <v>206</v>
          </cell>
          <cell r="C976" t="str">
            <v>Maestría en Ciencias (Neurobiología)</v>
          </cell>
        </row>
        <row r="977">
          <cell r="B977" t="str">
            <v>208</v>
          </cell>
          <cell r="C977" t="str">
            <v>Maestría y Doctorado en Ciencias Químicas</v>
          </cell>
        </row>
        <row r="978">
          <cell r="B978" t="str">
            <v>208</v>
          </cell>
          <cell r="C978" t="str">
            <v>Maestría y Doctorado en Ciencias Químicas</v>
          </cell>
        </row>
        <row r="979">
          <cell r="B979" t="str">
            <v>208</v>
          </cell>
          <cell r="C979" t="str">
            <v>Maestría y Doctorado en Ciencias Químicas</v>
          </cell>
        </row>
        <row r="980">
          <cell r="B980" t="str">
            <v>208</v>
          </cell>
          <cell r="C980" t="str">
            <v>Maestría y Doctorado en Ciencias Químicas</v>
          </cell>
        </row>
        <row r="981">
          <cell r="B981" t="str">
            <v>208</v>
          </cell>
          <cell r="C981" t="str">
            <v>Maestría y Doctorado en Ciencias Químicas</v>
          </cell>
        </row>
        <row r="982">
          <cell r="B982" t="str">
            <v>208</v>
          </cell>
          <cell r="C982" t="str">
            <v>Maestría y Doctorado en Ciencias Químicas</v>
          </cell>
        </row>
        <row r="983">
          <cell r="B983" t="str">
            <v>208</v>
          </cell>
          <cell r="C983" t="str">
            <v>Maestría y Doctorado en Ciencias Químicas</v>
          </cell>
        </row>
        <row r="984">
          <cell r="B984" t="str">
            <v>208</v>
          </cell>
          <cell r="C984" t="str">
            <v>Maestría y Doctorado en Ciencias Químicas</v>
          </cell>
        </row>
        <row r="985">
          <cell r="B985" t="str">
            <v>208</v>
          </cell>
          <cell r="C985" t="str">
            <v>Maestría y Doctorado en Ciencias Químicas</v>
          </cell>
        </row>
        <row r="986">
          <cell r="B986" t="str">
            <v>208</v>
          </cell>
          <cell r="C986" t="str">
            <v>Maestría y Doctorado en Ciencias Químicas</v>
          </cell>
        </row>
        <row r="987">
          <cell r="B987" t="str">
            <v>208</v>
          </cell>
          <cell r="C987" t="str">
            <v>Maestría y Doctorado en Ciencias Químicas</v>
          </cell>
        </row>
        <row r="988">
          <cell r="B988" t="str">
            <v>206</v>
          </cell>
          <cell r="C988" t="str">
            <v>Maestría en Ciencias (Neurobiología)</v>
          </cell>
        </row>
        <row r="989">
          <cell r="B989" t="str">
            <v>208</v>
          </cell>
          <cell r="C989" t="str">
            <v>Maestría y Doctorado en Ciencias Químicas</v>
          </cell>
        </row>
        <row r="990">
          <cell r="B990" t="str">
            <v>208</v>
          </cell>
          <cell r="C990" t="str">
            <v>Maestría y Doctorado en Ciencias Químicas</v>
          </cell>
        </row>
        <row r="991">
          <cell r="B991" t="str">
            <v>208</v>
          </cell>
          <cell r="C991" t="str">
            <v>Maestría y Doctorado en Ciencias Químicas</v>
          </cell>
        </row>
        <row r="992">
          <cell r="B992" t="str">
            <v>208</v>
          </cell>
          <cell r="C992" t="str">
            <v>Maestría y Doctorado en Ciencias Químicas</v>
          </cell>
        </row>
        <row r="993">
          <cell r="B993" t="str">
            <v>208</v>
          </cell>
          <cell r="C993" t="str">
            <v>Maestría y Doctorado en Ciencias Químicas</v>
          </cell>
        </row>
        <row r="994">
          <cell r="B994" t="str">
            <v>208</v>
          </cell>
          <cell r="C994" t="str">
            <v>Maestría y Doctorado en Ciencias Químicas</v>
          </cell>
        </row>
        <row r="995">
          <cell r="B995" t="str">
            <v>208</v>
          </cell>
          <cell r="C995" t="str">
            <v>Maestría y Doctorado en Ciencias Químicas</v>
          </cell>
        </row>
        <row r="996">
          <cell r="B996" t="str">
            <v>208</v>
          </cell>
          <cell r="C996" t="str">
            <v>Maestría y Doctorado en Ciencias Químicas</v>
          </cell>
        </row>
        <row r="997">
          <cell r="B997" t="str">
            <v>207</v>
          </cell>
          <cell r="C997" t="str">
            <v>Maestría y Doctorado en Ciencias de la Producción y de la Salud Animal</v>
          </cell>
        </row>
        <row r="998">
          <cell r="B998" t="str">
            <v>207</v>
          </cell>
          <cell r="C998" t="str">
            <v>Maestría y Doctorado en Ciencias de la Producción y de la Salud Animal</v>
          </cell>
        </row>
        <row r="999">
          <cell r="B999" t="str">
            <v>207</v>
          </cell>
          <cell r="C999" t="str">
            <v>Maestría y Doctorado en Ciencias de la Producción y de la Salud Animal</v>
          </cell>
        </row>
        <row r="1000">
          <cell r="B1000" t="str">
            <v>207</v>
          </cell>
          <cell r="C1000" t="str">
            <v>Maestría y Doctorado en Ciencias de la Producción y de la Salud Animal</v>
          </cell>
        </row>
        <row r="1001">
          <cell r="B1001" t="str">
            <v>207</v>
          </cell>
          <cell r="C1001" t="str">
            <v>Maestría y Doctorado en Ciencias de la Producción y de la Salud Animal</v>
          </cell>
        </row>
        <row r="1002">
          <cell r="B1002" t="str">
            <v>208</v>
          </cell>
          <cell r="C1002" t="str">
            <v>Maestría y Doctorado en Ciencias Químicas</v>
          </cell>
        </row>
        <row r="1003">
          <cell r="B1003" t="str">
            <v>208</v>
          </cell>
          <cell r="C1003" t="str">
            <v>Maestría y Doctorado en Ciencias Químicas</v>
          </cell>
        </row>
        <row r="1004">
          <cell r="B1004" t="str">
            <v>208</v>
          </cell>
          <cell r="C1004" t="str">
            <v>Maestría y Doctorado en Ciencias Químicas</v>
          </cell>
        </row>
        <row r="1005">
          <cell r="B1005" t="str">
            <v>208</v>
          </cell>
          <cell r="C1005" t="str">
            <v>Maestría y Doctorado en Ciencias Químicas</v>
          </cell>
        </row>
        <row r="1006">
          <cell r="B1006" t="str">
            <v>213</v>
          </cell>
          <cell r="C1006" t="str">
            <v>Especialización en Producción de Ovinos y Caprinos</v>
          </cell>
        </row>
        <row r="1007">
          <cell r="B1007" t="str">
            <v>214</v>
          </cell>
          <cell r="C1007" t="str">
            <v>Plan Único de Especialización en Enfermería</v>
          </cell>
        </row>
        <row r="1008">
          <cell r="B1008" t="str">
            <v>214</v>
          </cell>
          <cell r="C1008" t="str">
            <v>Plan Único de Especialización en Enfermería</v>
          </cell>
        </row>
        <row r="1009">
          <cell r="B1009" t="str">
            <v>214</v>
          </cell>
          <cell r="C1009" t="str">
            <v>Plan Único de Especialización en Enfermería</v>
          </cell>
        </row>
        <row r="1010">
          <cell r="B1010" t="str">
            <v>214</v>
          </cell>
          <cell r="C1010" t="str">
            <v>Plan Único de Especialización en Enfermería</v>
          </cell>
        </row>
        <row r="1011">
          <cell r="B1011" t="str">
            <v>214</v>
          </cell>
          <cell r="C1011" t="str">
            <v>Plan Único de Especialización en Enfermería</v>
          </cell>
        </row>
        <row r="1012">
          <cell r="B1012" t="str">
            <v>214</v>
          </cell>
          <cell r="C1012" t="str">
            <v>Plan Único de Especialización en Enfermería</v>
          </cell>
        </row>
        <row r="1013">
          <cell r="B1013" t="str">
            <v>214</v>
          </cell>
          <cell r="C1013" t="str">
            <v>Plan Único de Especialización en Enfermería</v>
          </cell>
        </row>
        <row r="1014">
          <cell r="B1014" t="str">
            <v>214</v>
          </cell>
          <cell r="C1014" t="str">
            <v>Plan Único de Especialización en Enfermería</v>
          </cell>
        </row>
        <row r="1015">
          <cell r="B1015" t="str">
            <v>214</v>
          </cell>
          <cell r="C1015" t="str">
            <v>Plan Único de Especialización en Enfermería</v>
          </cell>
        </row>
        <row r="1016">
          <cell r="B1016" t="str">
            <v>214</v>
          </cell>
          <cell r="C1016" t="str">
            <v>Plan Único de Especialización en Enfermería</v>
          </cell>
        </row>
        <row r="1017">
          <cell r="B1017" t="str">
            <v>214</v>
          </cell>
          <cell r="C1017" t="str">
            <v>Plan Único de Especialización en Enfermería</v>
          </cell>
        </row>
        <row r="1018">
          <cell r="B1018" t="str">
            <v>214</v>
          </cell>
          <cell r="C1018" t="str">
            <v>Plan Único de Especialización en Enfermería</v>
          </cell>
        </row>
        <row r="1019">
          <cell r="B1019" t="str">
            <v>214</v>
          </cell>
          <cell r="C1019" t="str">
            <v>Plan Único de Especialización en Enfermería</v>
          </cell>
        </row>
        <row r="1020">
          <cell r="B1020" t="str">
            <v>214</v>
          </cell>
          <cell r="C1020" t="str">
            <v>Plan Único de Especialización en Enfermería</v>
          </cell>
        </row>
        <row r="1021">
          <cell r="B1021" t="str">
            <v>214</v>
          </cell>
          <cell r="C1021" t="str">
            <v>Plan Único de Especialización en Enfermería</v>
          </cell>
        </row>
        <row r="1022">
          <cell r="B1022" t="str">
            <v>214</v>
          </cell>
          <cell r="C1022" t="str">
            <v>Plan Único de Especialización en Enfermería</v>
          </cell>
        </row>
        <row r="1023">
          <cell r="B1023" t="str">
            <v>214</v>
          </cell>
          <cell r="C1023" t="str">
            <v>Plan Único de Especialización en Enfermería</v>
          </cell>
        </row>
        <row r="1024">
          <cell r="B1024" t="str">
            <v>214</v>
          </cell>
          <cell r="C1024" t="str">
            <v>Plan Único de Especialización en Enfermería</v>
          </cell>
        </row>
        <row r="1025">
          <cell r="B1025" t="str">
            <v>215</v>
          </cell>
          <cell r="C1025" t="str">
            <v>Programa Único de Especializaciones Médicas</v>
          </cell>
        </row>
        <row r="1026">
          <cell r="B1026" t="str">
            <v>214</v>
          </cell>
          <cell r="C1026" t="str">
            <v>Plan Único de Especialización en Enfermería</v>
          </cell>
        </row>
        <row r="1027">
          <cell r="B1027" t="str">
            <v>214</v>
          </cell>
          <cell r="C1027" t="str">
            <v>Plan Único de Especialización en Enfermería</v>
          </cell>
        </row>
        <row r="1028">
          <cell r="B1028" t="str">
            <v>214</v>
          </cell>
          <cell r="C1028" t="str">
            <v>Plan Único de Especialización en Enfermería</v>
          </cell>
        </row>
        <row r="1029">
          <cell r="B1029" t="str">
            <v>214</v>
          </cell>
          <cell r="C1029" t="str">
            <v>Plan Único de Especialización en Enfermería</v>
          </cell>
        </row>
        <row r="1030">
          <cell r="B1030" t="str">
            <v>214</v>
          </cell>
          <cell r="C1030" t="str">
            <v>Plan Único de Especialización en Enfermería</v>
          </cell>
        </row>
        <row r="1031">
          <cell r="B1031" t="str">
            <v>214</v>
          </cell>
          <cell r="C1031" t="str">
            <v>Plan Único de Especialización en Enfermería</v>
          </cell>
        </row>
        <row r="1032">
          <cell r="B1032" t="str">
            <v>215</v>
          </cell>
          <cell r="C1032" t="str">
            <v>Programa Único de Especializaciones Médicas</v>
          </cell>
        </row>
        <row r="1033">
          <cell r="B1033" t="str">
            <v>215</v>
          </cell>
          <cell r="C1033" t="str">
            <v>Programa Único de Especializaciones Médicas</v>
          </cell>
        </row>
        <row r="1034">
          <cell r="B1034" t="str">
            <v>215</v>
          </cell>
          <cell r="C1034" t="str">
            <v>Programa Único de Especializaciones Médicas</v>
          </cell>
        </row>
        <row r="1035">
          <cell r="B1035" t="str">
            <v>218</v>
          </cell>
          <cell r="C1035" t="str">
            <v>Especializaciones en Medicina Veterinaria y Zootecnia</v>
          </cell>
        </row>
        <row r="1036">
          <cell r="B1036" t="str">
            <v>218</v>
          </cell>
          <cell r="C1036" t="str">
            <v>Especializaciones en Medicina Veterinaria y Zootecnia</v>
          </cell>
        </row>
        <row r="1037">
          <cell r="B1037" t="str">
            <v>218</v>
          </cell>
          <cell r="C1037" t="str">
            <v>Especializaciones en Medicina Veterinaria y Zootecnia</v>
          </cell>
        </row>
        <row r="1038">
          <cell r="B1038" t="str">
            <v>218</v>
          </cell>
          <cell r="C1038" t="str">
            <v>Especializaciones en Medicina Veterinaria y Zootecnia</v>
          </cell>
        </row>
        <row r="1039">
          <cell r="B1039" t="str">
            <v>215</v>
          </cell>
          <cell r="C1039" t="str">
            <v>Programa Único de Especializaciones Médicas</v>
          </cell>
        </row>
        <row r="1040">
          <cell r="B1040" t="str">
            <v>215</v>
          </cell>
          <cell r="C1040" t="str">
            <v>Programa Único de Especializaciones Médicas</v>
          </cell>
        </row>
        <row r="1041">
          <cell r="B1041" t="str">
            <v>215</v>
          </cell>
          <cell r="C1041" t="str">
            <v>Programa Único de Especializaciones Médicas</v>
          </cell>
        </row>
        <row r="1042">
          <cell r="B1042" t="str">
            <v>215</v>
          </cell>
          <cell r="C1042" t="str">
            <v>Programa Único de Especializaciones Médicas</v>
          </cell>
        </row>
        <row r="1043">
          <cell r="B1043" t="str">
            <v>318</v>
          </cell>
          <cell r="C1043" t="str">
            <v>Programa Único de las Especializaciones en Derecho</v>
          </cell>
        </row>
        <row r="1044">
          <cell r="B1044" t="str">
            <v>215</v>
          </cell>
          <cell r="C1044" t="str">
            <v>Programa Único de Especializaciones Médicas</v>
          </cell>
        </row>
        <row r="1045">
          <cell r="B1045" t="str">
            <v>218</v>
          </cell>
          <cell r="C1045" t="str">
            <v>Especializaciones en Medicina Veterinaria y Zootecnia</v>
          </cell>
        </row>
        <row r="1046">
          <cell r="B1046" t="str">
            <v>218</v>
          </cell>
          <cell r="C1046" t="str">
            <v>Especializaciones en Medicina Veterinaria y Zootecnia</v>
          </cell>
        </row>
        <row r="1047">
          <cell r="B1047" t="str">
            <v>218</v>
          </cell>
          <cell r="C1047" t="str">
            <v>Especializaciones en Medicina Veterinaria y Zootecnia</v>
          </cell>
        </row>
        <row r="1048">
          <cell r="B1048" t="str">
            <v>302</v>
          </cell>
          <cell r="C1048" t="str">
            <v>Posgrado en Ciencias de la Administración</v>
          </cell>
        </row>
        <row r="1049">
          <cell r="B1049" t="str">
            <v>302</v>
          </cell>
          <cell r="C1049" t="str">
            <v>Posgrado en Ciencias de la Administración</v>
          </cell>
        </row>
        <row r="1050">
          <cell r="B1050" t="str">
            <v>302</v>
          </cell>
          <cell r="C1050" t="str">
            <v>Posgrado en Ciencias de la Administración</v>
          </cell>
        </row>
        <row r="1051">
          <cell r="B1051" t="str">
            <v>302</v>
          </cell>
          <cell r="C1051" t="str">
            <v>Posgrado en Ciencias de la Administración</v>
          </cell>
        </row>
        <row r="1052">
          <cell r="B1052" t="str">
            <v>302</v>
          </cell>
          <cell r="C1052" t="str">
            <v>Posgrado en Ciencias de la Administración</v>
          </cell>
        </row>
        <row r="1053">
          <cell r="B1053" t="str">
            <v>302</v>
          </cell>
          <cell r="C1053" t="str">
            <v>Posgrado en Ciencias de la Administración</v>
          </cell>
        </row>
        <row r="1054">
          <cell r="B1054" t="str">
            <v>302</v>
          </cell>
          <cell r="C1054" t="str">
            <v>Posgrado en Ciencias de la Administración</v>
          </cell>
        </row>
        <row r="1055">
          <cell r="B1055" t="str">
            <v>302</v>
          </cell>
          <cell r="C1055" t="str">
            <v>Posgrado en Ciencias de la Administración</v>
          </cell>
        </row>
        <row r="1056">
          <cell r="B1056" t="str">
            <v>302</v>
          </cell>
          <cell r="C1056" t="str">
            <v>Posgrado en Ciencias de la Administración</v>
          </cell>
        </row>
        <row r="1057">
          <cell r="B1057" t="str">
            <v>302</v>
          </cell>
          <cell r="C1057" t="str">
            <v>Posgrado en Ciencias de la Administración</v>
          </cell>
        </row>
        <row r="1058">
          <cell r="B1058" t="str">
            <v>307</v>
          </cell>
          <cell r="C1058" t="str">
            <v>Posgrado en Geografía</v>
          </cell>
        </row>
        <row r="1059">
          <cell r="B1059" t="str">
            <v>215</v>
          </cell>
          <cell r="C1059" t="str">
            <v>Programa Único de Especializaciones Médicas</v>
          </cell>
        </row>
        <row r="1060">
          <cell r="B1060" t="str">
            <v>000</v>
          </cell>
          <cell r="C1060" t="str">
            <v>No adecuado</v>
          </cell>
        </row>
        <row r="1061">
          <cell r="B1061" t="str">
            <v>000</v>
          </cell>
          <cell r="C1061" t="str">
            <v>No adecuado</v>
          </cell>
        </row>
        <row r="1062">
          <cell r="B1062" t="str">
            <v>000</v>
          </cell>
          <cell r="C1062" t="str">
            <v>No adecuado</v>
          </cell>
        </row>
        <row r="1063">
          <cell r="B1063" t="str">
            <v>000</v>
          </cell>
          <cell r="C1063" t="str">
            <v>No adecuado</v>
          </cell>
        </row>
        <row r="1064">
          <cell r="B1064" t="str">
            <v>215</v>
          </cell>
          <cell r="C1064" t="str">
            <v>Programa Único de Especializaciones Médicas</v>
          </cell>
        </row>
        <row r="1065">
          <cell r="B1065" t="str">
            <v>402</v>
          </cell>
          <cell r="C1065" t="str">
            <v>Posgrado en Artes y Diseño</v>
          </cell>
        </row>
        <row r="1066">
          <cell r="B1066" t="str">
            <v>403</v>
          </cell>
          <cell r="C1066" t="str">
            <v>Maestría y Doctorado en Bibliotecología y Estudios de la Información</v>
          </cell>
        </row>
        <row r="1067">
          <cell r="B1067" t="str">
            <v>403</v>
          </cell>
          <cell r="C1067" t="str">
            <v>Maestría y Doctorado en Bibliotecología y Estudios de la Información</v>
          </cell>
        </row>
        <row r="1068">
          <cell r="B1068" t="str">
            <v>403</v>
          </cell>
          <cell r="C1068" t="str">
            <v>Maestría y Doctorado en Bibliotecología y Estudios de la Información</v>
          </cell>
        </row>
        <row r="1069">
          <cell r="B1069" t="str">
            <v>403</v>
          </cell>
          <cell r="C1069" t="str">
            <v>Maestría y Doctorado en Bibliotecología y Estudios de la Información</v>
          </cell>
        </row>
        <row r="1070">
          <cell r="B1070" t="str">
            <v>216</v>
          </cell>
          <cell r="C1070" t="str">
            <v>Programa Único de Especializaciones Odontológicas</v>
          </cell>
        </row>
        <row r="1071">
          <cell r="B1071" t="str">
            <v>216</v>
          </cell>
          <cell r="C1071" t="str">
            <v>Programa Único de Especializaciones Odontológicas</v>
          </cell>
        </row>
        <row r="1072">
          <cell r="B1072" t="str">
            <v>403</v>
          </cell>
          <cell r="C1072" t="str">
            <v>Maestría y Doctorado en Bibliotecología y Estudios de la Información</v>
          </cell>
        </row>
        <row r="1073">
          <cell r="B1073" t="str">
            <v>403</v>
          </cell>
          <cell r="C1073" t="str">
            <v>Maestría y Doctorado en Bibliotecología y Estudios de la Información</v>
          </cell>
        </row>
        <row r="1074">
          <cell r="B1074" t="str">
            <v>405</v>
          </cell>
          <cell r="C1074" t="str">
            <v>Maestría y Doctorado en Estudios Mesoamericanos</v>
          </cell>
        </row>
        <row r="1075">
          <cell r="B1075" t="str">
            <v>405</v>
          </cell>
          <cell r="C1075" t="str">
            <v>Maestría y Doctorado en Estudios Mesoamericanos</v>
          </cell>
        </row>
        <row r="1076">
          <cell r="B1076" t="str">
            <v>407</v>
          </cell>
          <cell r="C1076" t="str">
            <v>Maestría y Doctorado en Filosofía de la Ciencia</v>
          </cell>
        </row>
        <row r="1077">
          <cell r="B1077" t="str">
            <v>216</v>
          </cell>
          <cell r="C1077" t="str">
            <v>Programa Único de Especializaciones Odontológicas</v>
          </cell>
        </row>
        <row r="1078">
          <cell r="B1078" t="str">
            <v>216</v>
          </cell>
          <cell r="C1078" t="str">
            <v>Programa Único de Especializaciones Odontológicas</v>
          </cell>
        </row>
        <row r="1079">
          <cell r="B1079" t="str">
            <v>216</v>
          </cell>
          <cell r="C1079" t="str">
            <v>Programa Único de Especializaciones Odontológicas</v>
          </cell>
        </row>
        <row r="1080">
          <cell r="B1080" t="str">
            <v>216</v>
          </cell>
          <cell r="C1080" t="str">
            <v>Programa Único de Especializaciones Odontológicas</v>
          </cell>
        </row>
        <row r="1081">
          <cell r="B1081" t="str">
            <v>216</v>
          </cell>
          <cell r="C1081" t="str">
            <v>Programa Único de Especializaciones Odontológicas</v>
          </cell>
        </row>
        <row r="1082">
          <cell r="B1082" t="str">
            <v>216</v>
          </cell>
          <cell r="C1082" t="str">
            <v>Programa Único de Especializaciones Odontológicas</v>
          </cell>
        </row>
        <row r="1083">
          <cell r="B1083" t="str">
            <v>216</v>
          </cell>
          <cell r="C1083" t="str">
            <v>Programa Único de Especializaciones Odontológicas</v>
          </cell>
        </row>
        <row r="1084">
          <cell r="B1084" t="str">
            <v>216</v>
          </cell>
          <cell r="C1084" t="str">
            <v>Programa Único de Especializaciones Odontológicas</v>
          </cell>
        </row>
        <row r="1085">
          <cell r="B1085" t="str">
            <v>216</v>
          </cell>
          <cell r="C1085" t="str">
            <v>Programa Único de Especializaciones Odontológicas</v>
          </cell>
        </row>
        <row r="1086">
          <cell r="B1086" t="str">
            <v>407</v>
          </cell>
          <cell r="C1086" t="str">
            <v>Maestría y Doctorado en Filosofía de la Ciencia</v>
          </cell>
        </row>
        <row r="1087">
          <cell r="B1087" t="str">
            <v>407</v>
          </cell>
          <cell r="C1087" t="str">
            <v>Maestría y Doctorado en Filosofía de la Ciencia</v>
          </cell>
        </row>
        <row r="1088">
          <cell r="B1088" t="str">
            <v>407</v>
          </cell>
          <cell r="C1088" t="str">
            <v>Maestría y Doctorado en Filosofía de la Ciencia</v>
          </cell>
        </row>
        <row r="1089">
          <cell r="B1089" t="str">
            <v>408</v>
          </cell>
          <cell r="C1089" t="str">
            <v>Posgrado en Historia</v>
          </cell>
        </row>
        <row r="1090">
          <cell r="B1090" t="str">
            <v>408</v>
          </cell>
          <cell r="C1090" t="str">
            <v>Posgrado en Historia</v>
          </cell>
        </row>
        <row r="1091">
          <cell r="B1091" t="str">
            <v>216</v>
          </cell>
          <cell r="C1091" t="str">
            <v>Programa Único de Especializaciones Odontológicas</v>
          </cell>
        </row>
        <row r="1092">
          <cell r="B1092" t="str">
            <v>216</v>
          </cell>
          <cell r="C1092" t="str">
            <v>Programa Único de Especializaciones Odontológicas</v>
          </cell>
        </row>
        <row r="1093">
          <cell r="B1093" t="str">
            <v>216</v>
          </cell>
          <cell r="C1093" t="str">
            <v>Programa Único de Especializaciones Odontológicas</v>
          </cell>
        </row>
        <row r="1094">
          <cell r="B1094" t="str">
            <v>216</v>
          </cell>
          <cell r="C1094" t="str">
            <v>Programa Único de Especializaciones Odontológicas</v>
          </cell>
        </row>
        <row r="1095">
          <cell r="B1095" t="str">
            <v>216</v>
          </cell>
          <cell r="C1095" t="str">
            <v>Programa Único de Especializaciones Odontológicas</v>
          </cell>
        </row>
        <row r="1096">
          <cell r="B1096" t="str">
            <v>216</v>
          </cell>
          <cell r="C1096" t="str">
            <v>Programa Único de Especializaciones Odontológicas</v>
          </cell>
        </row>
        <row r="1097">
          <cell r="B1097" t="str">
            <v>216</v>
          </cell>
          <cell r="C1097" t="str">
            <v>Programa Único de Especializaciones Odontológicas</v>
          </cell>
        </row>
        <row r="1098">
          <cell r="B1098" t="str">
            <v>216</v>
          </cell>
          <cell r="C1098" t="str">
            <v>Programa Único de Especializaciones Odontológicas</v>
          </cell>
        </row>
        <row r="1099">
          <cell r="B1099" t="str">
            <v>216</v>
          </cell>
          <cell r="C1099" t="str">
            <v>Programa Único de Especializaciones Odontológicas</v>
          </cell>
        </row>
        <row r="1100">
          <cell r="B1100" t="str">
            <v>216</v>
          </cell>
          <cell r="C1100" t="str">
            <v>Programa Único de Especializaciones Odontológicas</v>
          </cell>
        </row>
        <row r="1101">
          <cell r="B1101" t="str">
            <v>216</v>
          </cell>
          <cell r="C1101" t="str">
            <v>Programa Único de Especializaciones Odontológicas</v>
          </cell>
        </row>
        <row r="1102">
          <cell r="B1102" t="str">
            <v>408</v>
          </cell>
          <cell r="C1102" t="str">
            <v>Posgrado en Historia</v>
          </cell>
        </row>
        <row r="1103">
          <cell r="B1103" t="str">
            <v>216</v>
          </cell>
          <cell r="C1103" t="str">
            <v>Programa Único de Especializaciones Odontológicas</v>
          </cell>
        </row>
        <row r="1104">
          <cell r="B1104" t="str">
            <v>216</v>
          </cell>
          <cell r="C1104" t="str">
            <v>Programa Único de Especializaciones Odontológicas</v>
          </cell>
        </row>
        <row r="1105">
          <cell r="B1105" t="str">
            <v>408</v>
          </cell>
          <cell r="C1105" t="str">
            <v>Posgrado en Historia</v>
          </cell>
        </row>
        <row r="1106">
          <cell r="B1106" t="str">
            <v>408</v>
          </cell>
          <cell r="C1106" t="str">
            <v>Posgrado en Historia</v>
          </cell>
        </row>
        <row r="1107">
          <cell r="B1107" t="str">
            <v>202</v>
          </cell>
          <cell r="C1107" t="str">
            <v>Doctorado en Ciencias Biomédicas</v>
          </cell>
        </row>
        <row r="1108">
          <cell r="B1108" t="str">
            <v>413</v>
          </cell>
          <cell r="C1108" t="str">
            <v>Maestría y Doctorado en Urbanismo</v>
          </cell>
        </row>
        <row r="1109">
          <cell r="B1109" t="str">
            <v>409</v>
          </cell>
          <cell r="C1109" t="str">
            <v>Programa de Posgrado en Historia del Arte</v>
          </cell>
        </row>
        <row r="1110">
          <cell r="B1110" t="str">
            <v>409</v>
          </cell>
          <cell r="C1110" t="str">
            <v>Programa de Posgrado en Historia del Arte</v>
          </cell>
        </row>
        <row r="1111">
          <cell r="B1111" t="str">
            <v>409</v>
          </cell>
          <cell r="C1111" t="str">
            <v>Programa de Posgrado en Historia del Arte</v>
          </cell>
        </row>
        <row r="1112">
          <cell r="B1112" t="str">
            <v>202</v>
          </cell>
          <cell r="C1112" t="str">
            <v>Doctorado en Ciencias Biomédicas</v>
          </cell>
        </row>
        <row r="1113">
          <cell r="B1113" t="str">
            <v>409</v>
          </cell>
          <cell r="C1113" t="str">
            <v>Programa de Posgrado en Historia del Arte</v>
          </cell>
        </row>
        <row r="1114">
          <cell r="B1114" t="str">
            <v>202</v>
          </cell>
          <cell r="C1114" t="str">
            <v>Doctorado en Ciencias Biomédicas</v>
          </cell>
        </row>
        <row r="1115">
          <cell r="B1115" t="str">
            <v>413</v>
          </cell>
          <cell r="C1115" t="str">
            <v>Maestría y Doctorado en Urbanismo</v>
          </cell>
        </row>
        <row r="1116">
          <cell r="B1116" t="str">
            <v>414</v>
          </cell>
          <cell r="C1116" t="str">
            <v>Maestría en Docencia para la Educación Media Superior</v>
          </cell>
        </row>
        <row r="1117">
          <cell r="B1117" t="str">
            <v>414</v>
          </cell>
          <cell r="C1117" t="str">
            <v>Maestría en Docencia para la Educación Media Superior</v>
          </cell>
        </row>
        <row r="1118">
          <cell r="B1118" t="str">
            <v>414</v>
          </cell>
          <cell r="C1118" t="str">
            <v>Maestría en Docencia para la Educación Media Superior</v>
          </cell>
        </row>
        <row r="1119">
          <cell r="B1119" t="str">
            <v>414</v>
          </cell>
          <cell r="C1119" t="str">
            <v>Maestría en Docencia para la Educación Media Superior</v>
          </cell>
        </row>
        <row r="1120">
          <cell r="B1120" t="str">
            <v>414</v>
          </cell>
          <cell r="C1120" t="str">
            <v>Maestría en Docencia para la Educación Media Superior</v>
          </cell>
        </row>
        <row r="1121">
          <cell r="B1121" t="str">
            <v>414</v>
          </cell>
          <cell r="C1121" t="str">
            <v>Maestría en Docencia para la Educación Media Superior</v>
          </cell>
        </row>
        <row r="1122">
          <cell r="B1122" t="str">
            <v>414</v>
          </cell>
          <cell r="C1122" t="str">
            <v>Maestría en Docencia para la Educación Media Superior</v>
          </cell>
        </row>
        <row r="1123">
          <cell r="B1123" t="str">
            <v>216</v>
          </cell>
          <cell r="C1123" t="str">
            <v>Programa Único de Especializaciones Odontológicas</v>
          </cell>
        </row>
        <row r="1124">
          <cell r="B1124" t="str">
            <v>216</v>
          </cell>
          <cell r="C1124" t="str">
            <v>Programa Único de Especializaciones Odontológicas</v>
          </cell>
        </row>
        <row r="1125">
          <cell r="B1125" t="str">
            <v>216</v>
          </cell>
          <cell r="C1125" t="str">
            <v>Programa Único de Especializaciones Odontológicas</v>
          </cell>
        </row>
        <row r="1126">
          <cell r="B1126" t="str">
            <v>216</v>
          </cell>
          <cell r="C1126" t="str">
            <v>Programa Único de Especializaciones Odontológicas</v>
          </cell>
        </row>
        <row r="1127">
          <cell r="B1127" t="str">
            <v>216</v>
          </cell>
          <cell r="C1127" t="str">
            <v>Programa Único de Especializaciones Odontológicas</v>
          </cell>
        </row>
        <row r="1128">
          <cell r="B1128" t="str">
            <v>216</v>
          </cell>
          <cell r="C1128" t="str">
            <v>Programa Único de Especializaciones Odontológicas</v>
          </cell>
        </row>
        <row r="1129">
          <cell r="B1129" t="str">
            <v>216</v>
          </cell>
          <cell r="C1129" t="str">
            <v>Programa Único de Especializaciones Odontológicas</v>
          </cell>
        </row>
        <row r="1130">
          <cell r="B1130" t="str">
            <v>216</v>
          </cell>
          <cell r="C1130" t="str">
            <v>Programa Único de Especializaciones Odontológicas</v>
          </cell>
        </row>
        <row r="1131">
          <cell r="B1131" t="str">
            <v>216</v>
          </cell>
          <cell r="C1131" t="str">
            <v>Programa Único de Especializaciones Odontológicas</v>
          </cell>
        </row>
        <row r="1132">
          <cell r="B1132" t="str">
            <v>216</v>
          </cell>
          <cell r="C1132" t="str">
            <v>Programa Único de Especializaciones Odontológicas</v>
          </cell>
        </row>
        <row r="1133">
          <cell r="B1133" t="str">
            <v>216</v>
          </cell>
          <cell r="C1133" t="str">
            <v>Programa Único de Especializaciones Odontológicas</v>
          </cell>
        </row>
        <row r="1134">
          <cell r="B1134" t="str">
            <v>104</v>
          </cell>
          <cell r="C1134" t="str">
            <v>Posgrado en Ciencia e Ingeniería de la Computación</v>
          </cell>
        </row>
        <row r="1135">
          <cell r="B1135" t="str">
            <v>205</v>
          </cell>
          <cell r="C1135" t="str">
            <v>Maestría y Doctorado en Ciencias Médicas, Odontológicas y de la Salud</v>
          </cell>
        </row>
        <row r="1136">
          <cell r="B1136" t="str">
            <v>216</v>
          </cell>
          <cell r="C1136" t="str">
            <v>Programa Único de Especializaciones Odontológicas</v>
          </cell>
        </row>
        <row r="1137">
          <cell r="B1137" t="str">
            <v>216</v>
          </cell>
          <cell r="C1137" t="str">
            <v>Programa Único de Especializaciones Odontológicas</v>
          </cell>
        </row>
        <row r="1138">
          <cell r="B1138" t="str">
            <v>216</v>
          </cell>
          <cell r="C1138" t="str">
            <v>Programa Único de Especializaciones Odontológicas</v>
          </cell>
        </row>
        <row r="1139">
          <cell r="B1139" t="str">
            <v>216</v>
          </cell>
          <cell r="C1139" t="str">
            <v>Programa Único de Especializaciones Odontológicas</v>
          </cell>
        </row>
        <row r="1140">
          <cell r="B1140" t="str">
            <v>216</v>
          </cell>
          <cell r="C1140" t="str">
            <v>Programa Único de Especializaciones Odontológicas</v>
          </cell>
        </row>
        <row r="1141">
          <cell r="B1141" t="str">
            <v>216</v>
          </cell>
          <cell r="C1141" t="str">
            <v>Programa Único de Especializaciones Odontológicas</v>
          </cell>
        </row>
        <row r="1142">
          <cell r="B1142" t="str">
            <v>216</v>
          </cell>
          <cell r="C1142" t="str">
            <v>Programa Único de Especializaciones Odontológicas</v>
          </cell>
        </row>
        <row r="1143">
          <cell r="B1143" t="str">
            <v>216</v>
          </cell>
          <cell r="C1143" t="str">
            <v>Programa Único de Especializaciones Odontológicas</v>
          </cell>
        </row>
        <row r="1144">
          <cell r="B1144" t="str">
            <v>216</v>
          </cell>
          <cell r="C1144" t="str">
            <v>Programa Único de Especializaciones Odontológicas</v>
          </cell>
        </row>
        <row r="1145">
          <cell r="B1145" t="str">
            <v>216</v>
          </cell>
          <cell r="C1145" t="str">
            <v>Programa Único de Especializaciones Odontológicas</v>
          </cell>
        </row>
        <row r="1146">
          <cell r="B1146" t="str">
            <v>216</v>
          </cell>
          <cell r="C1146" t="str">
            <v>Programa Único de Especializaciones Odontológicas</v>
          </cell>
        </row>
        <row r="1147">
          <cell r="B1147" t="str">
            <v>216</v>
          </cell>
          <cell r="C1147" t="str">
            <v>Programa Único de Especializaciones Odontológicas</v>
          </cell>
        </row>
        <row r="1148">
          <cell r="B1148" t="str">
            <v>216</v>
          </cell>
          <cell r="C1148" t="str">
            <v>Programa Único de Especializaciones Odontológicas</v>
          </cell>
        </row>
        <row r="1149">
          <cell r="B1149" t="str">
            <v>216</v>
          </cell>
          <cell r="C1149" t="str">
            <v>Programa Único de Especializaciones Odontológicas</v>
          </cell>
        </row>
        <row r="1150">
          <cell r="B1150" t="str">
            <v>216</v>
          </cell>
          <cell r="C1150" t="str">
            <v>Programa Único de Especializaciones Odontológicas</v>
          </cell>
        </row>
        <row r="1151">
          <cell r="B1151" t="str">
            <v>216</v>
          </cell>
          <cell r="C1151" t="str">
            <v>Programa Único de Especializaciones Odontológicas</v>
          </cell>
        </row>
        <row r="1152">
          <cell r="B1152" t="str">
            <v>216</v>
          </cell>
          <cell r="C1152" t="str">
            <v>Programa Único de Especializaciones Odontológicas</v>
          </cell>
        </row>
        <row r="1153">
          <cell r="B1153" t="str">
            <v>216</v>
          </cell>
          <cell r="C1153" t="str">
            <v>Programa Único de Especializaciones Odontológicas</v>
          </cell>
        </row>
        <row r="1154">
          <cell r="B1154" t="str">
            <v>216</v>
          </cell>
          <cell r="C1154" t="str">
            <v>Programa Único de Especializaciones Odontológicas</v>
          </cell>
        </row>
        <row r="1155">
          <cell r="B1155" t="str">
            <v>216</v>
          </cell>
          <cell r="C1155" t="str">
            <v>Programa Único de Especializaciones Odontológicas</v>
          </cell>
        </row>
        <row r="1156">
          <cell r="B1156" t="str">
            <v>216</v>
          </cell>
          <cell r="C1156" t="str">
            <v>Programa Único de Especializaciones Odontológicas</v>
          </cell>
        </row>
        <row r="1157">
          <cell r="B1157" t="str">
            <v>216</v>
          </cell>
          <cell r="C1157" t="str">
            <v>Programa Único de Especializaciones Odontológicas</v>
          </cell>
        </row>
        <row r="1158">
          <cell r="B1158" t="str">
            <v>217</v>
          </cell>
          <cell r="C1158" t="str">
            <v>Especialización en Bioquímica Clínica</v>
          </cell>
        </row>
        <row r="1159">
          <cell r="B1159" t="str">
            <v>217</v>
          </cell>
          <cell r="C1159" t="str">
            <v>Especialización en Bioquímica Clínica</v>
          </cell>
        </row>
        <row r="1160">
          <cell r="B1160" t="str">
            <v>217</v>
          </cell>
          <cell r="C1160" t="str">
            <v>Especialización en Bioquímica Clínica</v>
          </cell>
        </row>
        <row r="1161">
          <cell r="B1161" t="str">
            <v>217</v>
          </cell>
          <cell r="C1161" t="str">
            <v>Especialización en Bioquímica Clínica</v>
          </cell>
        </row>
        <row r="1162">
          <cell r="B1162" t="str">
            <v>217</v>
          </cell>
          <cell r="C1162" t="str">
            <v>Especialización en Bioquímica Clínica</v>
          </cell>
        </row>
        <row r="1163">
          <cell r="B1163" t="str">
            <v>217</v>
          </cell>
          <cell r="C1163" t="str">
            <v>Especialización en Bioquímica Clínica</v>
          </cell>
        </row>
        <row r="1164">
          <cell r="B1164" t="str">
            <v>217</v>
          </cell>
          <cell r="C1164" t="str">
            <v>Especialización en Bioquímica Clínica</v>
          </cell>
        </row>
        <row r="1165">
          <cell r="B1165" t="str">
            <v>216</v>
          </cell>
          <cell r="C1165" t="str">
            <v>Programa Único de Especializaciones Odontológicas</v>
          </cell>
        </row>
        <row r="1166">
          <cell r="B1166" t="str">
            <v>216</v>
          </cell>
          <cell r="C1166" t="str">
            <v>Programa Único de Especializaciones Odontológicas</v>
          </cell>
        </row>
        <row r="1167">
          <cell r="B1167" t="str">
            <v>216</v>
          </cell>
          <cell r="C1167" t="str">
            <v>Programa Único de Especializaciones Odontológicas</v>
          </cell>
        </row>
        <row r="1168">
          <cell r="B1168" t="str">
            <v>217</v>
          </cell>
          <cell r="C1168" t="str">
            <v>Especialización en Bioquímica Clínica</v>
          </cell>
        </row>
        <row r="1169">
          <cell r="B1169" t="str">
            <v>218</v>
          </cell>
          <cell r="C1169" t="str">
            <v>Especializaciones en Medicina Veterinaria y Zootecnia</v>
          </cell>
        </row>
        <row r="1170">
          <cell r="B1170" t="str">
            <v>218</v>
          </cell>
          <cell r="C1170" t="str">
            <v>Especializaciones en Medicina Veterinaria y Zootecnia</v>
          </cell>
        </row>
        <row r="1171">
          <cell r="B1171" t="str">
            <v>218</v>
          </cell>
          <cell r="C1171" t="str">
            <v>Especializaciones en Medicina Veterinaria y Zootecnia</v>
          </cell>
        </row>
        <row r="1172">
          <cell r="B1172" t="str">
            <v>218</v>
          </cell>
          <cell r="C1172" t="str">
            <v>Especializaciones en Medicina Veterinaria y Zootecnia</v>
          </cell>
        </row>
        <row r="1173">
          <cell r="B1173" t="str">
            <v>218</v>
          </cell>
          <cell r="C1173" t="str">
            <v>Especializaciones en Medicina Veterinaria y Zootecnia</v>
          </cell>
        </row>
        <row r="1174">
          <cell r="B1174" t="str">
            <v>218</v>
          </cell>
          <cell r="C1174" t="str">
            <v>Especializaciones en Medicina Veterinaria y Zootecnia</v>
          </cell>
        </row>
        <row r="1175">
          <cell r="B1175" t="str">
            <v>218</v>
          </cell>
          <cell r="C1175" t="str">
            <v>Especializaciones en Medicina Veterinaria y Zootecnia</v>
          </cell>
        </row>
        <row r="1176">
          <cell r="B1176" t="str">
            <v>218</v>
          </cell>
          <cell r="C1176" t="str">
            <v>Especializaciones en Medicina Veterinaria y Zootecnia</v>
          </cell>
        </row>
        <row r="1177">
          <cell r="B1177" t="str">
            <v>218</v>
          </cell>
          <cell r="C1177" t="str">
            <v>Especializaciones en Medicina Veterinaria y Zootecnia</v>
          </cell>
        </row>
        <row r="1178">
          <cell r="B1178" t="str">
            <v>218</v>
          </cell>
          <cell r="C1178" t="str">
            <v>Especializaciones en Medicina Veterinaria y Zootecnia</v>
          </cell>
        </row>
        <row r="1179">
          <cell r="B1179" t="str">
            <v>218</v>
          </cell>
          <cell r="C1179" t="str">
            <v>Especializaciones en Medicina Veterinaria y Zootecnia</v>
          </cell>
        </row>
        <row r="1180">
          <cell r="B1180" t="str">
            <v>218</v>
          </cell>
          <cell r="C1180" t="str">
            <v>Especializaciones en Medicina Veterinaria y Zootecnia</v>
          </cell>
        </row>
        <row r="1181">
          <cell r="B1181" t="str">
            <v>218</v>
          </cell>
          <cell r="C1181" t="str">
            <v>Especializaciones en Medicina Veterinaria y Zootecnia</v>
          </cell>
        </row>
        <row r="1182">
          <cell r="B1182" t="str">
            <v>218</v>
          </cell>
          <cell r="C1182" t="str">
            <v>Especializaciones en Medicina Veterinaria y Zootecnia</v>
          </cell>
        </row>
        <row r="1183">
          <cell r="B1183" t="str">
            <v>218</v>
          </cell>
          <cell r="C1183" t="str">
            <v>Especializaciones en Medicina Veterinaria y Zootecnia</v>
          </cell>
        </row>
        <row r="1184">
          <cell r="B1184" t="str">
            <v>218</v>
          </cell>
          <cell r="C1184" t="str">
            <v>Especializaciones en Medicina Veterinaria y Zootecnia</v>
          </cell>
        </row>
        <row r="1185">
          <cell r="B1185" t="str">
            <v>218</v>
          </cell>
          <cell r="C1185" t="str">
            <v>Especializaciones en Medicina Veterinaria y Zootecnia</v>
          </cell>
        </row>
        <row r="1186">
          <cell r="B1186" t="str">
            <v>218</v>
          </cell>
          <cell r="C1186" t="str">
            <v>Especializaciones en Medicina Veterinaria y Zootecnia</v>
          </cell>
        </row>
        <row r="1187">
          <cell r="B1187" t="str">
            <v>218</v>
          </cell>
          <cell r="C1187" t="str">
            <v>Especializaciones en Medicina Veterinaria y Zootecnia</v>
          </cell>
        </row>
        <row r="1188">
          <cell r="B1188" t="str">
            <v>219</v>
          </cell>
          <cell r="C1188" t="str">
            <v>Especialización en Salud en el Trabajo</v>
          </cell>
        </row>
        <row r="1189">
          <cell r="B1189" t="str">
            <v>205</v>
          </cell>
          <cell r="C1189" t="str">
            <v>Maestría y Doctorado en Ciencias Médicas, Odontológicas y de la Salud</v>
          </cell>
        </row>
        <row r="1190">
          <cell r="B1190" t="str">
            <v>415</v>
          </cell>
          <cell r="C1190" t="str">
            <v>Maestría y Doctorado en Música</v>
          </cell>
        </row>
        <row r="1191">
          <cell r="B1191" t="str">
            <v>219</v>
          </cell>
          <cell r="C1191" t="str">
            <v>Especialización en Salud en el Trabajo</v>
          </cell>
        </row>
        <row r="1192">
          <cell r="B1192" t="str">
            <v>219</v>
          </cell>
          <cell r="C1192" t="str">
            <v>Especialización en Salud en el Trabajo</v>
          </cell>
        </row>
        <row r="1193">
          <cell r="B1193" t="str">
            <v>415</v>
          </cell>
          <cell r="C1193" t="str">
            <v>Maestría y Doctorado en Música</v>
          </cell>
        </row>
        <row r="1194">
          <cell r="B1194" t="str">
            <v>415</v>
          </cell>
          <cell r="C1194" t="str">
            <v>Maestría y Doctorado en Música</v>
          </cell>
        </row>
        <row r="1195">
          <cell r="B1195" t="str">
            <v>415</v>
          </cell>
          <cell r="C1195" t="str">
            <v>Maestría y Doctorado en Música</v>
          </cell>
        </row>
        <row r="1196">
          <cell r="B1196" t="str">
            <v>253</v>
          </cell>
          <cell r="C1196" t="str">
            <v>Especialización en Farmacia Hospitalaria y Clínica</v>
          </cell>
        </row>
        <row r="1197">
          <cell r="B1197" t="str">
            <v>415</v>
          </cell>
          <cell r="C1197" t="str">
            <v>Maestría y Doctorado en Música</v>
          </cell>
        </row>
        <row r="1198">
          <cell r="B1198" t="str">
            <v>415</v>
          </cell>
          <cell r="C1198" t="str">
            <v>Maestría y Doctorado en Música</v>
          </cell>
        </row>
        <row r="1199">
          <cell r="B1199" t="str">
            <v>415</v>
          </cell>
          <cell r="C1199" t="str">
            <v>Maestría y Doctorado en Música</v>
          </cell>
        </row>
        <row r="1200">
          <cell r="B1200" t="str">
            <v>301</v>
          </cell>
          <cell r="C1200" t="str">
            <v>Posgrado en Antropología</v>
          </cell>
        </row>
        <row r="1201">
          <cell r="B1201" t="str">
            <v>301</v>
          </cell>
          <cell r="C1201" t="str">
            <v>Posgrado en Antropología</v>
          </cell>
        </row>
        <row r="1202">
          <cell r="B1202" t="str">
            <v>301</v>
          </cell>
          <cell r="C1202" t="str">
            <v>Posgrado en Antropología</v>
          </cell>
        </row>
        <row r="1203">
          <cell r="B1203" t="str">
            <v>301</v>
          </cell>
          <cell r="C1203" t="str">
            <v>Posgrado en Antropología</v>
          </cell>
        </row>
        <row r="1204">
          <cell r="B1204" t="str">
            <v>301</v>
          </cell>
          <cell r="C1204" t="str">
            <v>Posgrado en Antropología</v>
          </cell>
        </row>
        <row r="1205">
          <cell r="B1205" t="str">
            <v>301</v>
          </cell>
          <cell r="C1205" t="str">
            <v>Posgrado en Antropología</v>
          </cell>
        </row>
        <row r="1206">
          <cell r="B1206" t="str">
            <v>301</v>
          </cell>
          <cell r="C1206" t="str">
            <v>Posgrado en Antropología</v>
          </cell>
        </row>
        <row r="1207">
          <cell r="B1207" t="str">
            <v>301</v>
          </cell>
          <cell r="C1207" t="str">
            <v>Posgrado en Antropología</v>
          </cell>
        </row>
        <row r="1208">
          <cell r="B1208" t="str">
            <v>301</v>
          </cell>
          <cell r="C1208" t="str">
            <v>Posgrado en Antropología</v>
          </cell>
        </row>
        <row r="1209">
          <cell r="B1209" t="str">
            <v>301</v>
          </cell>
          <cell r="C1209" t="str">
            <v>Posgrado en Antropología</v>
          </cell>
        </row>
        <row r="1210">
          <cell r="B1210" t="str">
            <v>302</v>
          </cell>
          <cell r="C1210" t="str">
            <v>Posgrado en Ciencias de la Administración</v>
          </cell>
        </row>
        <row r="1211">
          <cell r="B1211" t="str">
            <v>302</v>
          </cell>
          <cell r="C1211" t="str">
            <v>Posgrado en Ciencias de la Administración</v>
          </cell>
        </row>
        <row r="1212">
          <cell r="B1212" t="str">
            <v>302</v>
          </cell>
          <cell r="C1212" t="str">
            <v>Posgrado en Ciencias de la Administración</v>
          </cell>
        </row>
        <row r="1213">
          <cell r="B1213" t="str">
            <v>302</v>
          </cell>
          <cell r="C1213" t="str">
            <v>Posgrado en Ciencias de la Administración</v>
          </cell>
        </row>
        <row r="1214">
          <cell r="B1214" t="str">
            <v>302</v>
          </cell>
          <cell r="C1214" t="str">
            <v>Posgrado en Ciencias de la Administración</v>
          </cell>
        </row>
        <row r="1215">
          <cell r="B1215" t="str">
            <v>302</v>
          </cell>
          <cell r="C1215" t="str">
            <v>Posgrado en Ciencias de la Administración</v>
          </cell>
        </row>
        <row r="1216">
          <cell r="B1216" t="str">
            <v>302</v>
          </cell>
          <cell r="C1216" t="str">
            <v>Posgrado en Ciencias de la Administración</v>
          </cell>
        </row>
        <row r="1217">
          <cell r="B1217" t="str">
            <v>302</v>
          </cell>
          <cell r="C1217" t="str">
            <v>Posgrado en Ciencias de la Administración</v>
          </cell>
        </row>
        <row r="1218">
          <cell r="B1218" t="str">
            <v>302</v>
          </cell>
          <cell r="C1218" t="str">
            <v>Posgrado en Ciencias de la Administración</v>
          </cell>
        </row>
        <row r="1219">
          <cell r="B1219" t="str">
            <v>302</v>
          </cell>
          <cell r="C1219" t="str">
            <v>Posgrado en Ciencias de la Administración</v>
          </cell>
        </row>
        <row r="1220">
          <cell r="B1220" t="str">
            <v>302</v>
          </cell>
          <cell r="C1220" t="str">
            <v>Posgrado en Ciencias de la Administración</v>
          </cell>
        </row>
        <row r="1221">
          <cell r="B1221" t="str">
            <v>302</v>
          </cell>
          <cell r="C1221" t="str">
            <v>Posgrado en Ciencias de la Administración</v>
          </cell>
        </row>
        <row r="1222">
          <cell r="B1222" t="str">
            <v>302</v>
          </cell>
          <cell r="C1222" t="str">
            <v>Posgrado en Ciencias de la Administración</v>
          </cell>
        </row>
        <row r="1223">
          <cell r="B1223" t="str">
            <v>302</v>
          </cell>
          <cell r="C1223" t="str">
            <v>Posgrado en Ciencias de la Administración</v>
          </cell>
        </row>
        <row r="1224">
          <cell r="B1224" t="str">
            <v>302</v>
          </cell>
          <cell r="C1224" t="str">
            <v>Posgrado en Ciencias de la Administración</v>
          </cell>
        </row>
        <row r="1225">
          <cell r="B1225" t="str">
            <v>302</v>
          </cell>
          <cell r="C1225" t="str">
            <v>Posgrado en Ciencias de la Administración</v>
          </cell>
        </row>
        <row r="1226">
          <cell r="B1226" t="str">
            <v>302</v>
          </cell>
          <cell r="C1226" t="str">
            <v>Posgrado en Ciencias de la Administración</v>
          </cell>
        </row>
        <row r="1227">
          <cell r="B1227" t="str">
            <v>303</v>
          </cell>
          <cell r="C1227" t="str">
            <v>Posgrado en Ciencias Políticas y Sociales</v>
          </cell>
        </row>
        <row r="1228">
          <cell r="B1228" t="str">
            <v>303</v>
          </cell>
          <cell r="C1228" t="str">
            <v>Posgrado en Ciencias Políticas y Sociales</v>
          </cell>
        </row>
        <row r="1229">
          <cell r="B1229" t="str">
            <v>303</v>
          </cell>
          <cell r="C1229" t="str">
            <v>Posgrado en Ciencias Políticas y Sociales</v>
          </cell>
        </row>
        <row r="1230">
          <cell r="B1230" t="str">
            <v>303</v>
          </cell>
          <cell r="C1230" t="str">
            <v>Posgrado en Ciencias Políticas y Sociales</v>
          </cell>
        </row>
        <row r="1231">
          <cell r="B1231" t="str">
            <v>303</v>
          </cell>
          <cell r="C1231" t="str">
            <v>Posgrado en Ciencias Políticas y Sociales</v>
          </cell>
        </row>
        <row r="1232">
          <cell r="B1232" t="str">
            <v>303</v>
          </cell>
          <cell r="C1232" t="str">
            <v>Posgrado en Ciencias Políticas y Sociales</v>
          </cell>
        </row>
        <row r="1233">
          <cell r="B1233" t="str">
            <v>303</v>
          </cell>
          <cell r="C1233" t="str">
            <v>Posgrado en Ciencias Políticas y Sociales</v>
          </cell>
        </row>
        <row r="1234">
          <cell r="B1234" t="str">
            <v>303</v>
          </cell>
          <cell r="C1234" t="str">
            <v>Posgrado en Ciencias Políticas y Sociales</v>
          </cell>
        </row>
        <row r="1235">
          <cell r="B1235" t="str">
            <v>303</v>
          </cell>
          <cell r="C1235" t="str">
            <v>Posgrado en Ciencias Políticas y Sociales</v>
          </cell>
        </row>
        <row r="1236">
          <cell r="B1236" t="str">
            <v>303</v>
          </cell>
          <cell r="C1236" t="str">
            <v>Posgrado en Ciencias Políticas y Sociales</v>
          </cell>
        </row>
        <row r="1237">
          <cell r="B1237" t="str">
            <v>303</v>
          </cell>
          <cell r="C1237" t="str">
            <v>Posgrado en Ciencias Políticas y Sociales</v>
          </cell>
        </row>
        <row r="1238">
          <cell r="B1238" t="str">
            <v>303</v>
          </cell>
          <cell r="C1238" t="str">
            <v>Posgrado en Ciencias Políticas y Sociales</v>
          </cell>
        </row>
        <row r="1239">
          <cell r="B1239" t="str">
            <v>303</v>
          </cell>
          <cell r="C1239" t="str">
            <v>Posgrado en Ciencias Políticas y Sociales</v>
          </cell>
        </row>
        <row r="1240">
          <cell r="B1240" t="str">
            <v>303</v>
          </cell>
          <cell r="C1240" t="str">
            <v>Posgrado en Ciencias Políticas y Sociales</v>
          </cell>
        </row>
        <row r="1241">
          <cell r="B1241" t="str">
            <v>303</v>
          </cell>
          <cell r="C1241" t="str">
            <v>Posgrado en Ciencias Políticas y Sociales</v>
          </cell>
        </row>
        <row r="1242">
          <cell r="B1242" t="str">
            <v>303</v>
          </cell>
          <cell r="C1242" t="str">
            <v>Posgrado en Ciencias Políticas y Sociales</v>
          </cell>
        </row>
        <row r="1243">
          <cell r="B1243" t="str">
            <v>303</v>
          </cell>
          <cell r="C1243" t="str">
            <v>Posgrado en Ciencias Políticas y Sociales</v>
          </cell>
        </row>
        <row r="1244">
          <cell r="B1244" t="str">
            <v>303</v>
          </cell>
          <cell r="C1244" t="str">
            <v>Posgrado en Ciencias Políticas y Sociales</v>
          </cell>
        </row>
        <row r="1245">
          <cell r="B1245" t="str">
            <v>303</v>
          </cell>
          <cell r="C1245" t="str">
            <v>Posgrado en Ciencias Políticas y Sociales</v>
          </cell>
        </row>
        <row r="1246">
          <cell r="B1246" t="str">
            <v>303</v>
          </cell>
          <cell r="C1246" t="str">
            <v>Posgrado en Ciencias Políticas y Sociales</v>
          </cell>
        </row>
        <row r="1247">
          <cell r="B1247" t="str">
            <v>303</v>
          </cell>
          <cell r="C1247" t="str">
            <v>Posgrado en Ciencias Políticas y Sociales</v>
          </cell>
        </row>
        <row r="1248">
          <cell r="B1248" t="str">
            <v>303</v>
          </cell>
          <cell r="C1248" t="str">
            <v>Posgrado en Ciencias Políticas y Sociales</v>
          </cell>
        </row>
        <row r="1249">
          <cell r="B1249" t="str">
            <v>303</v>
          </cell>
          <cell r="C1249" t="str">
            <v>Posgrado en Ciencias Políticas y Sociales</v>
          </cell>
        </row>
        <row r="1250">
          <cell r="B1250" t="str">
            <v>304</v>
          </cell>
          <cell r="C1250" t="str">
            <v>Posgrado en Derecho</v>
          </cell>
        </row>
        <row r="1251">
          <cell r="B1251" t="str">
            <v>304</v>
          </cell>
          <cell r="C1251" t="str">
            <v>Posgrado en Derecho</v>
          </cell>
        </row>
        <row r="1252">
          <cell r="B1252" t="str">
            <v>304</v>
          </cell>
          <cell r="C1252" t="str">
            <v>Posgrado en Derecho</v>
          </cell>
        </row>
        <row r="1253">
          <cell r="B1253" t="str">
            <v>304</v>
          </cell>
          <cell r="C1253" t="str">
            <v>Posgrado en Derecho</v>
          </cell>
        </row>
        <row r="1254">
          <cell r="B1254" t="str">
            <v>304</v>
          </cell>
          <cell r="C1254" t="str">
            <v>Posgrado en Derecho</v>
          </cell>
        </row>
        <row r="1255">
          <cell r="B1255" t="str">
            <v>304</v>
          </cell>
          <cell r="C1255" t="str">
            <v>Posgrado en Derecho</v>
          </cell>
        </row>
        <row r="1256">
          <cell r="B1256" t="str">
            <v>304</v>
          </cell>
          <cell r="C1256" t="str">
            <v>Posgrado en Derecho</v>
          </cell>
        </row>
        <row r="1257">
          <cell r="B1257" t="str">
            <v>304</v>
          </cell>
          <cell r="C1257" t="str">
            <v>Posgrado en Derecho</v>
          </cell>
        </row>
        <row r="1258">
          <cell r="B1258" t="str">
            <v>304</v>
          </cell>
          <cell r="C1258" t="str">
            <v>Posgrado en Derecho</v>
          </cell>
        </row>
        <row r="1259">
          <cell r="B1259" t="str">
            <v>304</v>
          </cell>
          <cell r="C1259" t="str">
            <v>Posgrado en Derecho</v>
          </cell>
        </row>
        <row r="1260">
          <cell r="B1260" t="str">
            <v>304</v>
          </cell>
          <cell r="C1260" t="str">
            <v>Posgrado en Derecho</v>
          </cell>
        </row>
        <row r="1261">
          <cell r="B1261" t="str">
            <v>304</v>
          </cell>
          <cell r="C1261" t="str">
            <v>Posgrado en Derecho</v>
          </cell>
        </row>
        <row r="1262">
          <cell r="B1262" t="str">
            <v>304</v>
          </cell>
          <cell r="C1262" t="str">
            <v>Posgrado en Derecho</v>
          </cell>
        </row>
        <row r="1263">
          <cell r="B1263" t="str">
            <v>304</v>
          </cell>
          <cell r="C1263" t="str">
            <v>Posgrado en Derecho</v>
          </cell>
        </row>
        <row r="1264">
          <cell r="B1264" t="str">
            <v>304</v>
          </cell>
          <cell r="C1264" t="str">
            <v>Posgrado en Derecho</v>
          </cell>
        </row>
        <row r="1265">
          <cell r="B1265" t="str">
            <v>304</v>
          </cell>
          <cell r="C1265" t="str">
            <v>Posgrado en Derecho</v>
          </cell>
        </row>
        <row r="1266">
          <cell r="B1266" t="str">
            <v>305</v>
          </cell>
          <cell r="C1266" t="str">
            <v>Posgrado en Economía</v>
          </cell>
        </row>
        <row r="1267">
          <cell r="B1267" t="str">
            <v>305</v>
          </cell>
          <cell r="C1267" t="str">
            <v>Posgrado en Economía</v>
          </cell>
        </row>
        <row r="1268">
          <cell r="B1268" t="str">
            <v>305</v>
          </cell>
          <cell r="C1268" t="str">
            <v>Posgrado en Economía</v>
          </cell>
        </row>
        <row r="1269">
          <cell r="B1269" t="str">
            <v>305</v>
          </cell>
          <cell r="C1269" t="str">
            <v>Posgrado en Economía</v>
          </cell>
        </row>
        <row r="1270">
          <cell r="B1270" t="str">
            <v>305</v>
          </cell>
          <cell r="C1270" t="str">
            <v>Posgrado en Economía</v>
          </cell>
        </row>
        <row r="1271">
          <cell r="B1271" t="str">
            <v>318</v>
          </cell>
          <cell r="C1271" t="str">
            <v>Programa Único de Especializaciones en Derecho</v>
          </cell>
        </row>
        <row r="1272">
          <cell r="B1272" t="str">
            <v>306</v>
          </cell>
          <cell r="C1272" t="str">
            <v>Posgrado en Estudios Latinoamericanos</v>
          </cell>
        </row>
        <row r="1273">
          <cell r="B1273" t="str">
            <v>306</v>
          </cell>
          <cell r="C1273" t="str">
            <v>Posgrado en Estudios Latinoamericanos</v>
          </cell>
        </row>
        <row r="1274">
          <cell r="B1274" t="str">
            <v>306</v>
          </cell>
          <cell r="C1274" t="str">
            <v>Posgrado en Estudios Latinoamericanos</v>
          </cell>
        </row>
        <row r="1275">
          <cell r="B1275" t="str">
            <v>306</v>
          </cell>
          <cell r="C1275" t="str">
            <v>Posgrado en Estudios Latinoamericanos</v>
          </cell>
        </row>
        <row r="1276">
          <cell r="B1276" t="str">
            <v>306</v>
          </cell>
          <cell r="C1276" t="str">
            <v>Posgrado en Estudios Latinoamericanos</v>
          </cell>
        </row>
        <row r="1277">
          <cell r="B1277" t="str">
            <v>306</v>
          </cell>
          <cell r="C1277" t="str">
            <v>Posgrado en Estudios Latinoamericanos</v>
          </cell>
        </row>
        <row r="1278">
          <cell r="B1278" t="str">
            <v>306</v>
          </cell>
          <cell r="C1278" t="str">
            <v>Posgrado en Estudios Latinoamericanos</v>
          </cell>
        </row>
        <row r="1279">
          <cell r="B1279" t="str">
            <v>306</v>
          </cell>
          <cell r="C1279" t="str">
            <v>Posgrado en Estudios Latinoamericanos</v>
          </cell>
        </row>
        <row r="1280">
          <cell r="B1280" t="str">
            <v>306</v>
          </cell>
          <cell r="C1280" t="str">
            <v>Posgrado en Estudios Latinoamericanos</v>
          </cell>
        </row>
        <row r="1281">
          <cell r="B1281" t="str">
            <v>307</v>
          </cell>
          <cell r="C1281" t="str">
            <v>Posgrado en Geografía</v>
          </cell>
        </row>
        <row r="1282">
          <cell r="B1282" t="str">
            <v>306</v>
          </cell>
          <cell r="C1282" t="str">
            <v>Posgrado en Estudios Latinoamericanos</v>
          </cell>
        </row>
        <row r="1283">
          <cell r="B1283" t="str">
            <v>306</v>
          </cell>
          <cell r="C1283" t="str">
            <v>Posgrado en Estudios Latinoamericanos</v>
          </cell>
        </row>
        <row r="1284">
          <cell r="B1284" t="str">
            <v>307</v>
          </cell>
          <cell r="C1284" t="str">
            <v>Posgrado en Geografía</v>
          </cell>
        </row>
        <row r="1285">
          <cell r="B1285" t="str">
            <v>307</v>
          </cell>
          <cell r="C1285" t="str">
            <v>Posgrado en Geografía</v>
          </cell>
        </row>
        <row r="1286">
          <cell r="B1286" t="str">
            <v>307</v>
          </cell>
          <cell r="C1286" t="str">
            <v>Posgrado en Geografía</v>
          </cell>
        </row>
        <row r="1287">
          <cell r="B1287" t="str">
            <v>307</v>
          </cell>
          <cell r="C1287" t="str">
            <v>Posgrado en Geografía</v>
          </cell>
        </row>
        <row r="1288">
          <cell r="B1288" t="str">
            <v>307</v>
          </cell>
          <cell r="C1288" t="str">
            <v>Posgrado en Geografía</v>
          </cell>
        </row>
        <row r="1289">
          <cell r="B1289" t="str">
            <v>307</v>
          </cell>
          <cell r="C1289" t="str">
            <v>Posgrado en Geografía</v>
          </cell>
        </row>
        <row r="1290">
          <cell r="B1290" t="str">
            <v>307</v>
          </cell>
          <cell r="C1290" t="str">
            <v>Posgrado en Geografía</v>
          </cell>
        </row>
        <row r="1291">
          <cell r="B1291" t="str">
            <v>308</v>
          </cell>
          <cell r="C1291" t="str">
            <v>Maestría y Doctorado en Psicología</v>
          </cell>
        </row>
        <row r="1292">
          <cell r="B1292" t="str">
            <v>308</v>
          </cell>
          <cell r="C1292" t="str">
            <v>Maestría y Doctorado en Psicología</v>
          </cell>
        </row>
        <row r="1293">
          <cell r="B1293" t="str">
            <v>308</v>
          </cell>
          <cell r="C1293" t="str">
            <v>Maestría y Doctorado en Psicología</v>
          </cell>
        </row>
        <row r="1294">
          <cell r="B1294" t="str">
            <v>308</v>
          </cell>
          <cell r="C1294" t="str">
            <v>Maestría y Doctorado en Psicología</v>
          </cell>
        </row>
        <row r="1295">
          <cell r="B1295" t="str">
            <v>308</v>
          </cell>
          <cell r="C1295" t="str">
            <v>Maestría y Doctorado en Psicología</v>
          </cell>
        </row>
        <row r="1296">
          <cell r="B1296" t="str">
            <v>308</v>
          </cell>
          <cell r="C1296" t="str">
            <v>Maestría y Doctorado en Psicología</v>
          </cell>
        </row>
        <row r="1297">
          <cell r="B1297" t="str">
            <v>308</v>
          </cell>
          <cell r="C1297" t="str">
            <v>Maestría y Doctorado en Psicología</v>
          </cell>
        </row>
        <row r="1298">
          <cell r="B1298" t="str">
            <v>308</v>
          </cell>
          <cell r="C1298" t="str">
            <v>Maestría y Doctorado en Psicología</v>
          </cell>
        </row>
        <row r="1299">
          <cell r="B1299" t="str">
            <v>308</v>
          </cell>
          <cell r="C1299" t="str">
            <v>Maestría y Doctorado en Psicología</v>
          </cell>
        </row>
        <row r="1300">
          <cell r="B1300" t="str">
            <v>308</v>
          </cell>
          <cell r="C1300" t="str">
            <v>Maestría y Doctorado en Psicología</v>
          </cell>
        </row>
        <row r="1301">
          <cell r="B1301" t="str">
            <v>308</v>
          </cell>
          <cell r="C1301" t="str">
            <v>Maestría y Doctorado en Psicología</v>
          </cell>
        </row>
        <row r="1302">
          <cell r="B1302" t="str">
            <v>308</v>
          </cell>
          <cell r="C1302" t="str">
            <v>Maestría y Doctorado en Psicología</v>
          </cell>
        </row>
        <row r="1303">
          <cell r="B1303" t="str">
            <v>308</v>
          </cell>
          <cell r="C1303" t="str">
            <v>Maestría y Doctorado en Psicología</v>
          </cell>
        </row>
        <row r="1304">
          <cell r="B1304" t="str">
            <v>308</v>
          </cell>
          <cell r="C1304" t="str">
            <v>Maestría y Doctorado en Psicología</v>
          </cell>
        </row>
        <row r="1305">
          <cell r="B1305" t="str">
            <v>308</v>
          </cell>
          <cell r="C1305" t="str">
            <v>Maestría y Doctorado en Psicología</v>
          </cell>
        </row>
        <row r="1306">
          <cell r="B1306" t="str">
            <v>308</v>
          </cell>
          <cell r="C1306" t="str">
            <v>Maestría y Doctorado en Psicología</v>
          </cell>
        </row>
        <row r="1307">
          <cell r="B1307" t="str">
            <v>308</v>
          </cell>
          <cell r="C1307" t="str">
            <v>Maestría y Doctorado en Psicología</v>
          </cell>
        </row>
        <row r="1308">
          <cell r="B1308" t="str">
            <v>308</v>
          </cell>
          <cell r="C1308" t="str">
            <v>Maestría y Doctorado en Psicología</v>
          </cell>
        </row>
        <row r="1309">
          <cell r="B1309" t="str">
            <v>308</v>
          </cell>
          <cell r="C1309" t="str">
            <v>Maestría y Doctorado en Psicología</v>
          </cell>
        </row>
        <row r="1310">
          <cell r="B1310" t="str">
            <v>308</v>
          </cell>
          <cell r="C1310" t="str">
            <v>Maestría y Doctorado en Psicología</v>
          </cell>
        </row>
        <row r="1311">
          <cell r="B1311" t="str">
            <v>308</v>
          </cell>
          <cell r="C1311" t="str">
            <v>Maestría y Doctorado en Psicología</v>
          </cell>
        </row>
        <row r="1312">
          <cell r="B1312" t="str">
            <v>308</v>
          </cell>
          <cell r="C1312" t="str">
            <v>Maestría y Doctorado en Psicología</v>
          </cell>
        </row>
        <row r="1313">
          <cell r="B1313" t="str">
            <v>308</v>
          </cell>
          <cell r="C1313" t="str">
            <v>Maestría y Doctorado en Psicología</v>
          </cell>
        </row>
        <row r="1314">
          <cell r="B1314" t="str">
            <v>308</v>
          </cell>
          <cell r="C1314" t="str">
            <v>Maestría y Doctorado en Psicología</v>
          </cell>
        </row>
        <row r="1315">
          <cell r="B1315" t="str">
            <v>308</v>
          </cell>
          <cell r="C1315" t="str">
            <v>Maestría y Doctorado en Psicología</v>
          </cell>
        </row>
        <row r="1316">
          <cell r="B1316" t="str">
            <v>308</v>
          </cell>
          <cell r="C1316" t="str">
            <v>Maestría y Doctorado en Psicología</v>
          </cell>
        </row>
        <row r="1317">
          <cell r="B1317" t="str">
            <v>308</v>
          </cell>
          <cell r="C1317" t="str">
            <v>Maestría y Doctorado en Psicología</v>
          </cell>
        </row>
        <row r="1318">
          <cell r="B1318" t="str">
            <v>308</v>
          </cell>
          <cell r="C1318" t="str">
            <v>Maestría y Doctorado en Psicología</v>
          </cell>
        </row>
        <row r="1319">
          <cell r="B1319" t="str">
            <v>308</v>
          </cell>
          <cell r="C1319" t="str">
            <v>Maestría y Doctorado en Psicología</v>
          </cell>
        </row>
        <row r="1320">
          <cell r="B1320" t="str">
            <v>308</v>
          </cell>
          <cell r="C1320" t="str">
            <v>Maestría y Doctorado en Psicología</v>
          </cell>
        </row>
        <row r="1321">
          <cell r="B1321" t="str">
            <v>308</v>
          </cell>
          <cell r="C1321" t="str">
            <v>Maestría y Doctorado en Psicología</v>
          </cell>
        </row>
        <row r="1322">
          <cell r="B1322" t="str">
            <v>308</v>
          </cell>
          <cell r="C1322" t="str">
            <v>Maestría y Doctorado en Psicología</v>
          </cell>
        </row>
        <row r="1323">
          <cell r="B1323" t="str">
            <v>308</v>
          </cell>
          <cell r="C1323" t="str">
            <v>Maestría y Doctorado en Psicología</v>
          </cell>
        </row>
        <row r="1324">
          <cell r="B1324" t="str">
            <v>308</v>
          </cell>
          <cell r="C1324" t="str">
            <v>Maestría y Doctorado en Psicología</v>
          </cell>
        </row>
        <row r="1325">
          <cell r="B1325" t="str">
            <v>308</v>
          </cell>
          <cell r="C1325" t="str">
            <v>Maestría y Doctorado en Psicología</v>
          </cell>
        </row>
        <row r="1326">
          <cell r="B1326" t="str">
            <v>308</v>
          </cell>
          <cell r="C1326" t="str">
            <v>Maestría y Doctorado en Psicología</v>
          </cell>
        </row>
        <row r="1327">
          <cell r="B1327" t="str">
            <v>308</v>
          </cell>
          <cell r="C1327" t="str">
            <v>Maestría y Doctorado en Psicología</v>
          </cell>
        </row>
        <row r="1328">
          <cell r="B1328" t="str">
            <v>308</v>
          </cell>
          <cell r="C1328" t="str">
            <v>Maestría y Doctorado en Psicología</v>
          </cell>
        </row>
        <row r="1329">
          <cell r="B1329" t="str">
            <v>308</v>
          </cell>
          <cell r="C1329" t="str">
            <v>Maestría y Doctorado en Psicología</v>
          </cell>
        </row>
        <row r="1330">
          <cell r="B1330" t="str">
            <v>308</v>
          </cell>
          <cell r="C1330" t="str">
            <v>Maestría y Doctorado en Psicología</v>
          </cell>
        </row>
        <row r="1331">
          <cell r="B1331" t="str">
            <v>308</v>
          </cell>
          <cell r="C1331" t="str">
            <v>Maestría y Doctorado en Psicología</v>
          </cell>
        </row>
        <row r="1332">
          <cell r="B1332" t="str">
            <v>308</v>
          </cell>
          <cell r="C1332" t="str">
            <v>Maestría y Doctorado en Psicología</v>
          </cell>
        </row>
        <row r="1333">
          <cell r="B1333" t="str">
            <v>308</v>
          </cell>
          <cell r="C1333" t="str">
            <v>Maestría y Doctorado en Psicología</v>
          </cell>
        </row>
        <row r="1334">
          <cell r="B1334" t="str">
            <v>308</v>
          </cell>
          <cell r="C1334" t="str">
            <v>Maestría y Doctorado en Psicología</v>
          </cell>
        </row>
        <row r="1335">
          <cell r="B1335" t="str">
            <v>308</v>
          </cell>
          <cell r="C1335" t="str">
            <v>Maestría y Doctorado en Psicología</v>
          </cell>
        </row>
        <row r="1336">
          <cell r="B1336" t="str">
            <v>308</v>
          </cell>
          <cell r="C1336" t="str">
            <v>Maestría y Doctorado en Psicología</v>
          </cell>
        </row>
        <row r="1337">
          <cell r="B1337" t="str">
            <v>310</v>
          </cell>
          <cell r="C1337" t="str">
            <v>Especialización en Instituciones Administrativas de Finanzas Públicas</v>
          </cell>
        </row>
        <row r="1338">
          <cell r="B1338" t="str">
            <v>310</v>
          </cell>
          <cell r="C1338" t="str">
            <v>Especialización en Instituciones Administrativas de Finanzas Públicas</v>
          </cell>
        </row>
        <row r="1339">
          <cell r="B1339" t="str">
            <v>310</v>
          </cell>
          <cell r="C1339" t="str">
            <v>Especialización en Instituciones Administrativas de Finanzas Públicas</v>
          </cell>
        </row>
        <row r="1340">
          <cell r="B1340" t="str">
            <v>310</v>
          </cell>
          <cell r="C1340" t="str">
            <v>Especialización en Instituciones Administrativas de Finanzas Públicas</v>
          </cell>
        </row>
        <row r="1341">
          <cell r="B1341" t="str">
            <v>310</v>
          </cell>
          <cell r="C1341" t="str">
            <v>Especialización en Instituciones Administrativas de Finanzas Públicas</v>
          </cell>
        </row>
        <row r="1342">
          <cell r="B1342" t="str">
            <v>311</v>
          </cell>
          <cell r="C1342" t="str">
            <v>Especialización en Sistemas de Calidad</v>
          </cell>
        </row>
        <row r="1343">
          <cell r="B1343" t="str">
            <v>311</v>
          </cell>
          <cell r="C1343" t="str">
            <v>Especialización en Sistemas de Calidad</v>
          </cell>
        </row>
        <row r="1344">
          <cell r="B1344" t="str">
            <v>311</v>
          </cell>
          <cell r="C1344" t="str">
            <v>Especialización en Sistemas de Calidad</v>
          </cell>
        </row>
        <row r="1345">
          <cell r="B1345" t="str">
            <v>313</v>
          </cell>
          <cell r="C1345" t="str">
            <v>Especialización en Estomatología del Niño y del Adolescente</v>
          </cell>
        </row>
        <row r="1346">
          <cell r="B1346" t="str">
            <v>314</v>
          </cell>
          <cell r="C1346" t="str">
            <v>Especialización en Estomatología en Atención Primaria</v>
          </cell>
        </row>
        <row r="1347">
          <cell r="B1347" t="str">
            <v>314</v>
          </cell>
          <cell r="C1347" t="str">
            <v>Especialización en Estomatología en Atención Primaria</v>
          </cell>
        </row>
        <row r="1348">
          <cell r="B1348" t="str">
            <v>314</v>
          </cell>
          <cell r="C1348" t="str">
            <v>Especialización en Estomatología en Atención Primaria</v>
          </cell>
        </row>
        <row r="1349">
          <cell r="B1349" t="str">
            <v>317</v>
          </cell>
          <cell r="C1349" t="str">
            <v>Programa Único de Especializaciones en Economía</v>
          </cell>
        </row>
        <row r="1350">
          <cell r="B1350" t="str">
            <v>317</v>
          </cell>
          <cell r="C1350" t="str">
            <v>Programa Único de Especializaciones en Economía</v>
          </cell>
        </row>
        <row r="1351">
          <cell r="B1351" t="str">
            <v>317</v>
          </cell>
          <cell r="C1351" t="str">
            <v>Programa Único de Especializaciones en Economía</v>
          </cell>
        </row>
        <row r="1352">
          <cell r="B1352" t="str">
            <v>317</v>
          </cell>
          <cell r="C1352" t="str">
            <v>Programa Único de Especializaciones en Economía</v>
          </cell>
        </row>
        <row r="1353">
          <cell r="B1353" t="str">
            <v>317</v>
          </cell>
          <cell r="C1353" t="str">
            <v>Programa Único de Especializaciones en Economía</v>
          </cell>
        </row>
        <row r="1354">
          <cell r="B1354" t="str">
            <v>317</v>
          </cell>
          <cell r="C1354" t="str">
            <v>Programa Único de Especializaciones en Economía</v>
          </cell>
        </row>
        <row r="1355">
          <cell r="B1355" t="str">
            <v>317</v>
          </cell>
          <cell r="C1355" t="str">
            <v>Programa Único de Especializaciones en Economía</v>
          </cell>
        </row>
        <row r="1356">
          <cell r="B1356" t="str">
            <v>401</v>
          </cell>
          <cell r="C1356" t="str">
            <v>Maestría y Doctorado en Arquitectura</v>
          </cell>
        </row>
        <row r="1357">
          <cell r="B1357" t="str">
            <v>401</v>
          </cell>
          <cell r="C1357" t="str">
            <v>Maestría y Doctorado en Arquitectura</v>
          </cell>
        </row>
        <row r="1358">
          <cell r="B1358" t="str">
            <v>401</v>
          </cell>
          <cell r="C1358" t="str">
            <v>Maestría y Doctorado en Arquitectura</v>
          </cell>
        </row>
        <row r="1359">
          <cell r="B1359" t="str">
            <v>401</v>
          </cell>
          <cell r="C1359" t="str">
            <v>Maestría y Doctorado en Arquitectura</v>
          </cell>
        </row>
        <row r="1360">
          <cell r="B1360" t="str">
            <v>401</v>
          </cell>
          <cell r="C1360" t="str">
            <v>Maestría y Doctorado en Arquitectura</v>
          </cell>
        </row>
        <row r="1361">
          <cell r="B1361" t="str">
            <v>402</v>
          </cell>
          <cell r="C1361" t="str">
            <v>Posgrado en Artes y Diseño</v>
          </cell>
        </row>
        <row r="1362">
          <cell r="B1362" t="str">
            <v>402</v>
          </cell>
          <cell r="C1362" t="str">
            <v>Posgrado en Artes y Diseño</v>
          </cell>
        </row>
        <row r="1363">
          <cell r="B1363" t="str">
            <v>402</v>
          </cell>
          <cell r="C1363" t="str">
            <v>Posgrado en Artes y Diseño</v>
          </cell>
        </row>
        <row r="1364">
          <cell r="B1364" t="str">
            <v>402</v>
          </cell>
          <cell r="C1364" t="str">
            <v>Posgrado en Artes y Diseño</v>
          </cell>
        </row>
        <row r="1365">
          <cell r="B1365" t="str">
            <v>401</v>
          </cell>
          <cell r="C1365" t="str">
            <v>Maestría y Doctorado en Arquitectura</v>
          </cell>
        </row>
        <row r="1366">
          <cell r="B1366" t="str">
            <v>401</v>
          </cell>
          <cell r="C1366" t="str">
            <v>Maestría y Doctorado en Arquitectura</v>
          </cell>
        </row>
        <row r="1367">
          <cell r="B1367" t="str">
            <v>401</v>
          </cell>
          <cell r="C1367" t="str">
            <v>Maestría y Doctorado en Arquitectura</v>
          </cell>
        </row>
        <row r="1368">
          <cell r="B1368" t="str">
            <v>402</v>
          </cell>
          <cell r="C1368" t="str">
            <v>Posgrado en Artes y Diseño</v>
          </cell>
        </row>
        <row r="1369">
          <cell r="B1369" t="str">
            <v>402</v>
          </cell>
          <cell r="C1369" t="str">
            <v>Posgrado en Artes y Diseño</v>
          </cell>
        </row>
        <row r="1370">
          <cell r="B1370" t="str">
            <v>403</v>
          </cell>
          <cell r="C1370" t="str">
            <v>Maestría y Doctorado en Bibliotecología y Estudios de la Información</v>
          </cell>
        </row>
        <row r="1371">
          <cell r="B1371" t="str">
            <v>403</v>
          </cell>
          <cell r="C1371" t="str">
            <v>Maestría y Doctorado en Bibliotecología y Estudios de la Información</v>
          </cell>
        </row>
        <row r="1372">
          <cell r="B1372" t="str">
            <v>403</v>
          </cell>
          <cell r="C1372" t="str">
            <v>Maestría y Doctorado en Bibliotecología y Estudios de la Información</v>
          </cell>
        </row>
        <row r="1373">
          <cell r="B1373" t="str">
            <v>403</v>
          </cell>
          <cell r="C1373" t="str">
            <v>Maestría y Doctorado en Bibliotecología y Estudios de la Información</v>
          </cell>
        </row>
        <row r="1374">
          <cell r="B1374" t="str">
            <v>402</v>
          </cell>
          <cell r="C1374" t="str">
            <v>Posgrado en Artes y Diseño</v>
          </cell>
        </row>
        <row r="1375">
          <cell r="B1375" t="str">
            <v>404</v>
          </cell>
          <cell r="C1375" t="str">
            <v>Maestría en Diseño Industrial</v>
          </cell>
        </row>
        <row r="1376">
          <cell r="B1376" t="str">
            <v>404</v>
          </cell>
          <cell r="C1376" t="str">
            <v>Maestría en Diseño Industrial</v>
          </cell>
        </row>
        <row r="1377">
          <cell r="B1377" t="str">
            <v>405</v>
          </cell>
          <cell r="C1377" t="str">
            <v>Maestría y Doctorado en Estudios Mesoamericanos</v>
          </cell>
        </row>
        <row r="1378">
          <cell r="B1378" t="str">
            <v>405</v>
          </cell>
          <cell r="C1378" t="str">
            <v>Maestría y Doctorado en Estudios Mesoamericanos</v>
          </cell>
        </row>
        <row r="1379">
          <cell r="B1379" t="str">
            <v>103</v>
          </cell>
          <cell r="C1379" t="str">
            <v>Posgrado en Ingeniería</v>
          </cell>
        </row>
        <row r="1380">
          <cell r="B1380" t="str">
            <v>103</v>
          </cell>
          <cell r="C1380" t="str">
            <v>Posgrado en Ingeniería</v>
          </cell>
        </row>
        <row r="1381">
          <cell r="B1381" t="str">
            <v>103</v>
          </cell>
          <cell r="C1381" t="str">
            <v>Posgrado en Ingeniería</v>
          </cell>
        </row>
        <row r="1382">
          <cell r="B1382" t="str">
            <v>103</v>
          </cell>
          <cell r="C1382" t="str">
            <v>Posgrado en Ingeniería</v>
          </cell>
        </row>
        <row r="1383">
          <cell r="B1383" t="str">
            <v>406</v>
          </cell>
          <cell r="C1383" t="str">
            <v>Posgrado en Filosofía</v>
          </cell>
        </row>
        <row r="1384">
          <cell r="B1384" t="str">
            <v>406</v>
          </cell>
          <cell r="C1384" t="str">
            <v>Posgrado en Filosofía</v>
          </cell>
        </row>
        <row r="1385">
          <cell r="B1385" t="str">
            <v>406</v>
          </cell>
          <cell r="C1385" t="str">
            <v>Posgrado en Filosofía</v>
          </cell>
        </row>
        <row r="1386">
          <cell r="B1386" t="str">
            <v>406</v>
          </cell>
          <cell r="C1386" t="str">
            <v>Posgrado en Filosofía</v>
          </cell>
        </row>
        <row r="1387">
          <cell r="B1387" t="str">
            <v>406</v>
          </cell>
          <cell r="C1387" t="str">
            <v>Posgrado en Filosofía</v>
          </cell>
        </row>
        <row r="1388">
          <cell r="B1388" t="str">
            <v>407</v>
          </cell>
          <cell r="C1388" t="str">
            <v>Maestría y Doctorado en Filosofía de la Ciencia</v>
          </cell>
        </row>
        <row r="1389">
          <cell r="B1389" t="str">
            <v>406</v>
          </cell>
          <cell r="C1389" t="str">
            <v>Posgrado en Filosofía</v>
          </cell>
        </row>
        <row r="1390">
          <cell r="B1390" t="str">
            <v>406</v>
          </cell>
          <cell r="C1390" t="str">
            <v>Posgrado en Filosofía</v>
          </cell>
        </row>
        <row r="1391">
          <cell r="B1391" t="str">
            <v>406</v>
          </cell>
          <cell r="C1391" t="str">
            <v>Posgrado en Filosofía</v>
          </cell>
        </row>
        <row r="1392">
          <cell r="B1392" t="str">
            <v>406</v>
          </cell>
          <cell r="C1392" t="str">
            <v>Posgrado en Filosofía</v>
          </cell>
        </row>
        <row r="1393">
          <cell r="B1393" t="str">
            <v>408</v>
          </cell>
          <cell r="C1393" t="str">
            <v>Posgrado en Historia</v>
          </cell>
        </row>
        <row r="1394">
          <cell r="B1394" t="str">
            <v>408</v>
          </cell>
          <cell r="C1394" t="str">
            <v>Posgrado en Historia</v>
          </cell>
        </row>
        <row r="1395">
          <cell r="B1395" t="str">
            <v>408</v>
          </cell>
          <cell r="C1395" t="str">
            <v>Posgrado en Historia</v>
          </cell>
        </row>
        <row r="1396">
          <cell r="B1396" t="str">
            <v>408</v>
          </cell>
          <cell r="C1396" t="str">
            <v>Posgrado en Historia</v>
          </cell>
        </row>
        <row r="1397">
          <cell r="B1397" t="str">
            <v>408</v>
          </cell>
          <cell r="C1397" t="str">
            <v>Posgrado en Historia</v>
          </cell>
        </row>
        <row r="1398">
          <cell r="B1398" t="str">
            <v>408</v>
          </cell>
          <cell r="C1398" t="str">
            <v>Posgrado en Historia</v>
          </cell>
        </row>
        <row r="1399">
          <cell r="B1399" t="str">
            <v>409</v>
          </cell>
          <cell r="C1399" t="str">
            <v>Programa de Posgrado en Historia del Arte</v>
          </cell>
        </row>
        <row r="1400">
          <cell r="B1400" t="str">
            <v>407</v>
          </cell>
          <cell r="C1400" t="str">
            <v>Maestría y Doctorado en Filosofía de la Ciencia</v>
          </cell>
        </row>
        <row r="1401">
          <cell r="B1401" t="str">
            <v>409</v>
          </cell>
          <cell r="C1401" t="str">
            <v>Programa de Posgrado en Historia del Arte</v>
          </cell>
        </row>
        <row r="1402">
          <cell r="B1402" t="str">
            <v>410</v>
          </cell>
          <cell r="C1402" t="str">
            <v>Maestría y Doctorado en Letras</v>
          </cell>
        </row>
        <row r="1403">
          <cell r="B1403" t="str">
            <v>409</v>
          </cell>
          <cell r="C1403" t="str">
            <v>Programa de Posgrado en Historia del Arte</v>
          </cell>
        </row>
        <row r="1404">
          <cell r="B1404" t="str">
            <v>409</v>
          </cell>
          <cell r="C1404" t="str">
            <v>Programa de Posgrado en Historia del Arte</v>
          </cell>
        </row>
        <row r="1405">
          <cell r="B1405" t="str">
            <v>410</v>
          </cell>
          <cell r="C1405" t="str">
            <v>Maestría y Doctorado en Letras</v>
          </cell>
        </row>
        <row r="1406">
          <cell r="B1406" t="str">
            <v>410</v>
          </cell>
          <cell r="C1406" t="str">
            <v>Maestría y Doctorado en Letras</v>
          </cell>
        </row>
        <row r="1407">
          <cell r="B1407" t="str">
            <v>410</v>
          </cell>
          <cell r="C1407" t="str">
            <v>Maestría y Doctorado en Letras</v>
          </cell>
        </row>
        <row r="1408">
          <cell r="B1408" t="str">
            <v>410</v>
          </cell>
          <cell r="C1408" t="str">
            <v>Maestría y Doctorado en Letras</v>
          </cell>
        </row>
        <row r="1409">
          <cell r="B1409" t="str">
            <v>410</v>
          </cell>
          <cell r="C1409" t="str">
            <v>Maestría y Doctorado en Letras</v>
          </cell>
        </row>
        <row r="1410">
          <cell r="B1410" t="str">
            <v>410</v>
          </cell>
          <cell r="C1410" t="str">
            <v>Maestría y Doctorado en Letras</v>
          </cell>
        </row>
        <row r="1411">
          <cell r="B1411" t="str">
            <v>410</v>
          </cell>
          <cell r="C1411" t="str">
            <v>Maestría y Doctorado en Letras</v>
          </cell>
        </row>
        <row r="1412">
          <cell r="B1412" t="str">
            <v>410</v>
          </cell>
          <cell r="C1412" t="str">
            <v>Maestría y Doctorado en Letras</v>
          </cell>
        </row>
        <row r="1413">
          <cell r="B1413" t="str">
            <v>410</v>
          </cell>
          <cell r="C1413" t="str">
            <v>Maestría y Doctorado en Letras</v>
          </cell>
        </row>
        <row r="1414">
          <cell r="B1414" t="str">
            <v>410</v>
          </cell>
          <cell r="C1414" t="str">
            <v>Maestría y Doctorado en Letras</v>
          </cell>
        </row>
        <row r="1415">
          <cell r="B1415" t="str">
            <v>409</v>
          </cell>
          <cell r="C1415" t="str">
            <v>Programa de Posgrado en Historia del Arte</v>
          </cell>
        </row>
        <row r="1416">
          <cell r="B1416" t="str">
            <v>409</v>
          </cell>
          <cell r="C1416" t="str">
            <v>Programa de Posgrado en Historia del Arte</v>
          </cell>
        </row>
        <row r="1417">
          <cell r="B1417" t="str">
            <v>411</v>
          </cell>
          <cell r="C1417" t="str">
            <v>Posgrado en Lingüística</v>
          </cell>
        </row>
        <row r="1418">
          <cell r="B1418" t="str">
            <v>410</v>
          </cell>
          <cell r="C1418" t="str">
            <v>Maestría y Doctorado en Letras</v>
          </cell>
        </row>
        <row r="1419">
          <cell r="B1419" t="str">
            <v>410</v>
          </cell>
          <cell r="C1419" t="str">
            <v>Maestría y Doctorado en Letras</v>
          </cell>
        </row>
        <row r="1420">
          <cell r="B1420" t="str">
            <v>411</v>
          </cell>
          <cell r="C1420" t="str">
            <v>Posgrado en Lingüística</v>
          </cell>
        </row>
        <row r="1421">
          <cell r="B1421" t="str">
            <v>412</v>
          </cell>
          <cell r="C1421" t="str">
            <v>Posgrado en Pedagogía</v>
          </cell>
        </row>
        <row r="1422">
          <cell r="B1422" t="str">
            <v>412</v>
          </cell>
          <cell r="C1422" t="str">
            <v>Posgrado en Pedagogía</v>
          </cell>
        </row>
        <row r="1423">
          <cell r="B1423" t="str">
            <v>412</v>
          </cell>
          <cell r="C1423" t="str">
            <v>Posgrado en Pedagogía</v>
          </cell>
        </row>
        <row r="1424">
          <cell r="B1424" t="str">
            <v>412</v>
          </cell>
          <cell r="C1424" t="str">
            <v>Posgrado en Pedagogía</v>
          </cell>
        </row>
        <row r="1425">
          <cell r="B1425" t="str">
            <v>412</v>
          </cell>
          <cell r="C1425" t="str">
            <v>Posgrado en Pedagogía</v>
          </cell>
        </row>
        <row r="1426">
          <cell r="B1426" t="str">
            <v>412</v>
          </cell>
          <cell r="C1426" t="str">
            <v>Posgrado en Pedagogía</v>
          </cell>
        </row>
        <row r="1427">
          <cell r="B1427" t="str">
            <v>412</v>
          </cell>
          <cell r="C1427" t="str">
            <v>Posgrado en Pedagogía</v>
          </cell>
        </row>
        <row r="1428">
          <cell r="B1428" t="str">
            <v>412</v>
          </cell>
          <cell r="C1428" t="str">
            <v>Posgrado en Pedagogía</v>
          </cell>
        </row>
        <row r="1429">
          <cell r="B1429" t="str">
            <v>413</v>
          </cell>
          <cell r="C1429" t="str">
            <v>Maestría y Doctorado en Urbanismo</v>
          </cell>
        </row>
        <row r="1430">
          <cell r="B1430" t="str">
            <v>413</v>
          </cell>
          <cell r="C1430" t="str">
            <v>Maestría y Doctorado en Urbanismo</v>
          </cell>
        </row>
        <row r="1431">
          <cell r="B1431" t="str">
            <v>413</v>
          </cell>
          <cell r="C1431" t="str">
            <v>Maestría y Doctorado en Urbanismo</v>
          </cell>
        </row>
        <row r="1432">
          <cell r="B1432" t="str">
            <v>413</v>
          </cell>
          <cell r="C1432" t="str">
            <v>Maestría y Doctorado en Urbanismo</v>
          </cell>
        </row>
        <row r="1433">
          <cell r="B1433" t="str">
            <v>413</v>
          </cell>
          <cell r="C1433" t="str">
            <v>Maestría y Doctorado en Urbanismo</v>
          </cell>
        </row>
        <row r="1434">
          <cell r="B1434" t="str">
            <v>413</v>
          </cell>
          <cell r="C1434" t="str">
            <v>Maestría y Doctorado en Urbanismo</v>
          </cell>
        </row>
        <row r="1435">
          <cell r="B1435" t="str">
            <v>413</v>
          </cell>
          <cell r="C1435" t="str">
            <v>Maestría y Doctorado en Urbanismo</v>
          </cell>
        </row>
        <row r="1436">
          <cell r="B1436" t="str">
            <v>414</v>
          </cell>
          <cell r="C1436" t="str">
            <v>Maestría en Docencia para la Educación Media Superior</v>
          </cell>
        </row>
        <row r="1437">
          <cell r="B1437" t="str">
            <v>414</v>
          </cell>
          <cell r="C1437" t="str">
            <v>Maestría en Docencia para la Educación Media Superior</v>
          </cell>
        </row>
        <row r="1438">
          <cell r="B1438" t="str">
            <v>414</v>
          </cell>
          <cell r="C1438" t="str">
            <v>Maestría en Docencia para la Educación Media Superior</v>
          </cell>
        </row>
        <row r="1439">
          <cell r="B1439" t="str">
            <v>414</v>
          </cell>
          <cell r="C1439" t="str">
            <v>Maestría en Docencia para la Educación Media Superior</v>
          </cell>
        </row>
        <row r="1440">
          <cell r="B1440" t="str">
            <v>414</v>
          </cell>
          <cell r="C1440" t="str">
            <v>Maestría en Docencia para la Educación Media Superior</v>
          </cell>
        </row>
        <row r="1441">
          <cell r="B1441" t="str">
            <v>414</v>
          </cell>
          <cell r="C1441" t="str">
            <v>Maestría en Docencia para la Educación Media Superior</v>
          </cell>
        </row>
        <row r="1442">
          <cell r="B1442" t="str">
            <v>414</v>
          </cell>
          <cell r="C1442" t="str">
            <v>Maestría en Docencia para la Educación Media Superior</v>
          </cell>
        </row>
        <row r="1443">
          <cell r="B1443" t="str">
            <v>414</v>
          </cell>
          <cell r="C1443" t="str">
            <v>Maestría en Docencia para la Educación Media Superior</v>
          </cell>
        </row>
        <row r="1444">
          <cell r="B1444" t="str">
            <v>414</v>
          </cell>
          <cell r="C1444" t="str">
            <v>Maestría en Docencia para la Educación Media Superior</v>
          </cell>
        </row>
        <row r="1445">
          <cell r="B1445" t="str">
            <v>414</v>
          </cell>
          <cell r="C1445" t="str">
            <v>Maestría en Docencia para la Educación Media Superior</v>
          </cell>
        </row>
        <row r="1446">
          <cell r="B1446" t="str">
            <v>414</v>
          </cell>
          <cell r="C1446" t="str">
            <v>Maestría en Docencia para la Educación Media Superior</v>
          </cell>
        </row>
        <row r="1447">
          <cell r="B1447" t="str">
            <v>414</v>
          </cell>
          <cell r="C1447" t="str">
            <v>Maestría en Docencia para la Educación Media Superior</v>
          </cell>
        </row>
        <row r="1448">
          <cell r="B1448" t="str">
            <v>414</v>
          </cell>
          <cell r="C1448" t="str">
            <v>Maestría en Docencia para la Educación Media Superior</v>
          </cell>
        </row>
        <row r="1449">
          <cell r="B1449" t="str">
            <v>414</v>
          </cell>
          <cell r="C1449" t="str">
            <v>Maestría en Docencia para la Educación Media Superior</v>
          </cell>
        </row>
        <row r="1450">
          <cell r="B1450" t="str">
            <v>414</v>
          </cell>
          <cell r="C1450" t="str">
            <v>Maestría en Docencia para la Educación Media Superior</v>
          </cell>
        </row>
        <row r="1451">
          <cell r="B1451" t="str">
            <v>414</v>
          </cell>
          <cell r="C1451" t="str">
            <v>Maestría en Docencia para la Educación Media Superior</v>
          </cell>
        </row>
        <row r="1452">
          <cell r="B1452" t="str">
            <v>414</v>
          </cell>
          <cell r="C1452" t="str">
            <v>Maestría en Docencia para la Educación Media Superior</v>
          </cell>
        </row>
        <row r="1453">
          <cell r="B1453" t="str">
            <v>416</v>
          </cell>
          <cell r="C1453" t="str">
            <v>Especializaciones en Arquitectura y Urbanismo</v>
          </cell>
        </row>
        <row r="1454">
          <cell r="B1454" t="str">
            <v>416</v>
          </cell>
          <cell r="C1454" t="str">
            <v>Especializaciones en Arquitectura y Urbanismo</v>
          </cell>
        </row>
        <row r="1455">
          <cell r="B1455" t="str">
            <v>416</v>
          </cell>
          <cell r="C1455" t="str">
            <v>Especializaciones en Arquitectura y Urbanismo</v>
          </cell>
        </row>
        <row r="1456">
          <cell r="B1456" t="str">
            <v>416</v>
          </cell>
          <cell r="C1456" t="str">
            <v>Especializaciones en Arquitectura y Urbanismo</v>
          </cell>
        </row>
        <row r="1457">
          <cell r="B1457" t="str">
            <v>416</v>
          </cell>
          <cell r="C1457" t="str">
            <v>Especializaciones en Arquitectura y Urbanismo</v>
          </cell>
        </row>
        <row r="1458">
          <cell r="B1458" t="str">
            <v>416</v>
          </cell>
          <cell r="C1458" t="str">
            <v>Especializaciones en Arquitectura y Urbanismo</v>
          </cell>
        </row>
        <row r="1459">
          <cell r="B1459" t="str">
            <v>416</v>
          </cell>
          <cell r="C1459" t="str">
            <v>Especializaciones en Arquitectura y Urbanismo</v>
          </cell>
        </row>
        <row r="1460">
          <cell r="B1460" t="str">
            <v>416</v>
          </cell>
          <cell r="C1460" t="str">
            <v>Especializaciones en Arquitectura y Urbanismo</v>
          </cell>
        </row>
        <row r="1461">
          <cell r="B1461" t="str">
            <v>416</v>
          </cell>
          <cell r="C1461" t="str">
            <v>Especializaciones en Arquitectura y Urbanismo</v>
          </cell>
        </row>
        <row r="1462">
          <cell r="B1462" t="str">
            <v>416</v>
          </cell>
          <cell r="C1462" t="str">
            <v>Especializaciones en Arquitectura y Urbanismo</v>
          </cell>
        </row>
        <row r="1463">
          <cell r="B1463" t="str">
            <v>416</v>
          </cell>
          <cell r="C1463" t="str">
            <v>Especializaciones en Arquitectura y Urbanismo</v>
          </cell>
        </row>
        <row r="1464">
          <cell r="B1464" t="str">
            <v>416</v>
          </cell>
          <cell r="C1464" t="str">
            <v>Especializaciones en Arquitectura y Urbanismo</v>
          </cell>
        </row>
        <row r="1465">
          <cell r="B1465" t="str">
            <v>103</v>
          </cell>
          <cell r="C1465" t="str">
            <v>Posgrado en Ingeniería</v>
          </cell>
        </row>
        <row r="1466">
          <cell r="B1466" t="str">
            <v>103</v>
          </cell>
          <cell r="C1466" t="str">
            <v>Posgrado en Ingeniería</v>
          </cell>
        </row>
        <row r="1467">
          <cell r="B1467" t="str">
            <v>103</v>
          </cell>
          <cell r="C1467" t="str">
            <v>Posgrado en Ingeniería</v>
          </cell>
        </row>
        <row r="1468">
          <cell r="B1468" t="str">
            <v>103</v>
          </cell>
          <cell r="C1468" t="str">
            <v>Posgrado en Ingeniería</v>
          </cell>
        </row>
        <row r="1469">
          <cell r="B1469" t="str">
            <v>103</v>
          </cell>
          <cell r="C1469" t="str">
            <v>Posgrado en Ingeniería</v>
          </cell>
        </row>
        <row r="1470">
          <cell r="B1470" t="str">
            <v>103</v>
          </cell>
          <cell r="C1470" t="str">
            <v>Posgrado en Ingeniería</v>
          </cell>
        </row>
        <row r="1471">
          <cell r="B1471" t="str">
            <v>104</v>
          </cell>
          <cell r="C1471" t="str">
            <v>Posgrado en Ciencia e Ingeniería de la Computación</v>
          </cell>
        </row>
        <row r="1472">
          <cell r="B1472" t="str">
            <v>008</v>
          </cell>
          <cell r="C1472" t="str">
            <v>Especialización en Costos de la Construcción</v>
          </cell>
        </row>
        <row r="1473">
          <cell r="B1473" t="str">
            <v>104</v>
          </cell>
          <cell r="C1473" t="str">
            <v>Posgrado en Ciencia e Ingeniería de la Computación</v>
          </cell>
        </row>
        <row r="1474">
          <cell r="B1474" t="str">
            <v>104</v>
          </cell>
          <cell r="C1474" t="str">
            <v>Posgrado en Ciencia e Ingeniería de la Computación</v>
          </cell>
        </row>
        <row r="1475">
          <cell r="B1475" t="str">
            <v>104</v>
          </cell>
          <cell r="C1475" t="str">
            <v>Posgrado en Ciencia e Ingeniería de la Computación</v>
          </cell>
        </row>
        <row r="1476">
          <cell r="B1476" t="str">
            <v>104</v>
          </cell>
          <cell r="C1476" t="str">
            <v>Posgrado en Ciencia e Ingeniería de la Computación</v>
          </cell>
        </row>
        <row r="1477">
          <cell r="B1477" t="str">
            <v>105</v>
          </cell>
          <cell r="C1477" t="str">
            <v>Posgrado en Ciencia e Ingeniería de Materiales</v>
          </cell>
        </row>
        <row r="1478">
          <cell r="B1478" t="str">
            <v>105</v>
          </cell>
          <cell r="C1478" t="str">
            <v>Posgrado en Ciencia e Ingeniería de Materiales</v>
          </cell>
        </row>
        <row r="1479">
          <cell r="B1479" t="str">
            <v>105</v>
          </cell>
          <cell r="C1479" t="str">
            <v>Posgrado en Ciencia e Ingeniería de Materiales</v>
          </cell>
        </row>
        <row r="1480">
          <cell r="B1480" t="str">
            <v>105</v>
          </cell>
          <cell r="C1480" t="str">
            <v>Posgrado en Ciencia e Ingeniería de Materiales</v>
          </cell>
        </row>
        <row r="1481">
          <cell r="B1481" t="str">
            <v>105</v>
          </cell>
          <cell r="C1481" t="str">
            <v>Posgrado en Ciencia e Ingeniería de Materiales</v>
          </cell>
        </row>
        <row r="1482">
          <cell r="B1482" t="str">
            <v>106</v>
          </cell>
          <cell r="C1482" t="str">
            <v>Posgrado en Ciencias Matemáticas</v>
          </cell>
        </row>
        <row r="1483">
          <cell r="B1483" t="str">
            <v>106</v>
          </cell>
          <cell r="C1483" t="str">
            <v>Posgrado en Ciencias Matemáticas</v>
          </cell>
        </row>
        <row r="1484">
          <cell r="B1484" t="str">
            <v>106</v>
          </cell>
          <cell r="C1484" t="str">
            <v>Posgrado en Ciencias Matemáticas</v>
          </cell>
        </row>
        <row r="1485">
          <cell r="B1485" t="str">
            <v>106</v>
          </cell>
          <cell r="C1485" t="str">
            <v>Posgrado en Ciencias Matemáticas</v>
          </cell>
        </row>
        <row r="1486">
          <cell r="B1486" t="str">
            <v>106</v>
          </cell>
          <cell r="C1486" t="str">
            <v>Posgrado en Ciencias Matemáticas</v>
          </cell>
        </row>
        <row r="1487">
          <cell r="B1487" t="str">
            <v>106</v>
          </cell>
          <cell r="C1487" t="str">
            <v>Posgrado en Ciencias Matemáticas</v>
          </cell>
        </row>
        <row r="1488">
          <cell r="B1488" t="str">
            <v>107</v>
          </cell>
          <cell r="C1488" t="str">
            <v>Posgrado en Ciencias de la Tierra</v>
          </cell>
        </row>
        <row r="1489">
          <cell r="B1489" t="str">
            <v>107</v>
          </cell>
          <cell r="C1489" t="str">
            <v>Posgrado en Ciencias de la Tierra</v>
          </cell>
        </row>
        <row r="1490">
          <cell r="B1490" t="str">
            <v>107</v>
          </cell>
          <cell r="C1490" t="str">
            <v>Posgrado en Ciencias de la Tierra</v>
          </cell>
        </row>
        <row r="1491">
          <cell r="B1491" t="str">
            <v>107</v>
          </cell>
          <cell r="C1491" t="str">
            <v>Posgrado en Ciencias de la Tierra</v>
          </cell>
        </row>
        <row r="1492">
          <cell r="B1492" t="str">
            <v>107</v>
          </cell>
          <cell r="C1492" t="str">
            <v>Posgrado en Ciencias de la Tierra</v>
          </cell>
        </row>
        <row r="1493">
          <cell r="B1493" t="str">
            <v>107</v>
          </cell>
          <cell r="C1493" t="str">
            <v>Posgrado en Ciencias de la Tierra</v>
          </cell>
        </row>
        <row r="1494">
          <cell r="B1494" t="str">
            <v>107</v>
          </cell>
          <cell r="C1494" t="str">
            <v>Posgrado en Ciencias de la Tierra</v>
          </cell>
        </row>
        <row r="1495">
          <cell r="B1495" t="str">
            <v>107</v>
          </cell>
          <cell r="C1495" t="str">
            <v>Posgrado en Ciencias de la Tierra</v>
          </cell>
        </row>
        <row r="1496">
          <cell r="B1496" t="str">
            <v>107</v>
          </cell>
          <cell r="C1496" t="str">
            <v>Posgrado en Ciencias de la Tierra</v>
          </cell>
        </row>
        <row r="1497">
          <cell r="B1497" t="str">
            <v>107</v>
          </cell>
          <cell r="C1497" t="str">
            <v>Posgrado en Ciencias de la Tierra</v>
          </cell>
        </row>
        <row r="1498">
          <cell r="B1498" t="str">
            <v>402</v>
          </cell>
          <cell r="C1498" t="str">
            <v>Posgrado en Artes y Diseño</v>
          </cell>
        </row>
        <row r="1499">
          <cell r="B1499" t="str">
            <v>402</v>
          </cell>
          <cell r="C1499" t="str">
            <v>Posgrado en Artes y Diseño</v>
          </cell>
        </row>
        <row r="1500">
          <cell r="B1500" t="str">
            <v>402</v>
          </cell>
          <cell r="C1500" t="str">
            <v>Posgrado en Artes y Diseño</v>
          </cell>
        </row>
        <row r="1501">
          <cell r="B1501" t="str">
            <v>402</v>
          </cell>
          <cell r="C1501" t="str">
            <v>Posgrado en Artes y Diseño</v>
          </cell>
        </row>
        <row r="1502">
          <cell r="B1502" t="str">
            <v>405</v>
          </cell>
          <cell r="C1502" t="str">
            <v>Maestría y Doctorado en Estudios Mesoamericanos</v>
          </cell>
        </row>
        <row r="1503">
          <cell r="B1503" t="str">
            <v>405</v>
          </cell>
          <cell r="C1503" t="str">
            <v>Maestría y Doctorado en Estudios Mesoamericanos</v>
          </cell>
        </row>
        <row r="1504">
          <cell r="B1504" t="str">
            <v>402</v>
          </cell>
          <cell r="C1504" t="str">
            <v>Posgrado en Artes y Diseño</v>
          </cell>
        </row>
        <row r="1505">
          <cell r="B1505" t="str">
            <v>213</v>
          </cell>
          <cell r="C1505" t="str">
            <v>Especialización en Producción de Ovinos y Caprinos</v>
          </cell>
        </row>
        <row r="1506">
          <cell r="B1506" t="str">
            <v>405</v>
          </cell>
          <cell r="C1506" t="str">
            <v>Maestría y Doctorado en Estudios Mesoamericanos</v>
          </cell>
        </row>
        <row r="1507">
          <cell r="B1507" t="str">
            <v>318</v>
          </cell>
          <cell r="C1507" t="str">
            <v>Programa Único de las Especializaciones en Derecho</v>
          </cell>
        </row>
        <row r="1508">
          <cell r="B1508" t="str">
            <v>330</v>
          </cell>
          <cell r="C1508" t="str">
            <v>Programa de Especialización en Enseñanza de Español como Lengua Extranjera a Distancia</v>
          </cell>
        </row>
        <row r="1509">
          <cell r="B1509" t="str">
            <v>318</v>
          </cell>
          <cell r="C1509" t="str">
            <v>Programa Único de las Especializaciones en Derecho</v>
          </cell>
        </row>
        <row r="1510">
          <cell r="B1510" t="str">
            <v>318</v>
          </cell>
          <cell r="C1510" t="str">
            <v>Programa Único de las Especializaciones en Derecho</v>
          </cell>
        </row>
        <row r="1511">
          <cell r="B1511" t="str">
            <v>318</v>
          </cell>
          <cell r="C1511" t="str">
            <v>Programa Único de las Especializaciones en Derecho</v>
          </cell>
        </row>
        <row r="1512">
          <cell r="B1512" t="str">
            <v>142</v>
          </cell>
          <cell r="C1512" t="str">
            <v>Programa Único de Especializaciones en Ingeniería</v>
          </cell>
        </row>
        <row r="1513">
          <cell r="B1513" t="str">
            <v>142</v>
          </cell>
          <cell r="C1513" t="str">
            <v>Programa Único de Especializaciones en Ingeniería</v>
          </cell>
        </row>
        <row r="1514">
          <cell r="B1514" t="str">
            <v>142</v>
          </cell>
          <cell r="C1514" t="str">
            <v>Programa Único de Especializaciones en Ingeniería</v>
          </cell>
        </row>
        <row r="1515">
          <cell r="B1515" t="str">
            <v>149</v>
          </cell>
          <cell r="C1515" t="str">
            <v>Programa de Especialización en Valuación Rural</v>
          </cell>
        </row>
        <row r="1516">
          <cell r="B1516" t="str">
            <v>142</v>
          </cell>
          <cell r="C1516" t="str">
            <v>Programa Único de Especializaciones en Ingeniería</v>
          </cell>
        </row>
        <row r="1517">
          <cell r="B1517" t="str">
            <v>142</v>
          </cell>
          <cell r="C1517" t="str">
            <v>Programa Único de Especializaciones en Ingeniería</v>
          </cell>
        </row>
        <row r="1518">
          <cell r="B1518" t="str">
            <v>142</v>
          </cell>
          <cell r="C1518" t="str">
            <v>Programa Único de Especializaciones en Ingeniería</v>
          </cell>
        </row>
        <row r="1519">
          <cell r="B1519" t="str">
            <v>142</v>
          </cell>
          <cell r="C1519" t="str">
            <v>Programa Único de Especializaciones en Ingeniería</v>
          </cell>
        </row>
        <row r="1520">
          <cell r="B1520" t="str">
            <v>142</v>
          </cell>
          <cell r="C1520" t="str">
            <v>Programa Único de Especializaciones en Ingeniería</v>
          </cell>
        </row>
        <row r="1521">
          <cell r="B1521" t="str">
            <v>142</v>
          </cell>
          <cell r="C1521" t="str">
            <v>Programa Único de Especializaciones en Ingeniería</v>
          </cell>
        </row>
        <row r="1522">
          <cell r="B1522" t="str">
            <v>154</v>
          </cell>
          <cell r="C1522" t="str">
            <v>Programa Único de Especializaciones en Arquitectura (PUEA)</v>
          </cell>
        </row>
        <row r="1523">
          <cell r="B1523" t="str">
            <v>154</v>
          </cell>
          <cell r="C1523" t="str">
            <v>Programa Único de Especializaciones en Arquitectura (PUEA)</v>
          </cell>
        </row>
        <row r="1524">
          <cell r="B1524" t="str">
            <v>154</v>
          </cell>
          <cell r="C1524" t="str">
            <v>Programa Único de Especializaciones en Arquitectura (PUEA)</v>
          </cell>
        </row>
        <row r="1525">
          <cell r="B1525" t="str">
            <v>154</v>
          </cell>
          <cell r="C1525" t="str">
            <v>Programa Único de Especializaciones en Arquitectura (PUEA)</v>
          </cell>
        </row>
        <row r="1526">
          <cell r="B1526" t="str">
            <v>154</v>
          </cell>
          <cell r="C1526" t="str">
            <v>Programa Único de Especializaciones en Arquitectura (PUEA)</v>
          </cell>
        </row>
        <row r="1527">
          <cell r="B1527" t="str">
            <v>154</v>
          </cell>
          <cell r="C1527" t="str">
            <v>Programa Único de Especializaciones en Arquitectura (PUEA)</v>
          </cell>
        </row>
        <row r="1528">
          <cell r="B1528" t="str">
            <v>154</v>
          </cell>
          <cell r="C1528" t="str">
            <v>Programa Único de Especializaciones en Arquitectura (PUEA)</v>
          </cell>
        </row>
        <row r="1529">
          <cell r="B1529" t="str">
            <v>154</v>
          </cell>
          <cell r="C1529" t="str">
            <v>Programa Único de Especializaciones en Arquitectura (PUEA)</v>
          </cell>
        </row>
        <row r="1530">
          <cell r="B1530" t="str">
            <v>154</v>
          </cell>
          <cell r="C1530" t="str">
            <v>Programa Único de Especializaciones en Arquitectura (PUEA)</v>
          </cell>
        </row>
        <row r="1531">
          <cell r="B1531" t="str">
            <v>154</v>
          </cell>
          <cell r="C1531" t="str">
            <v>Programa Único de Especializaciones en Arquitectura (PUEA)</v>
          </cell>
        </row>
        <row r="1532">
          <cell r="B1532" t="str">
            <v>157</v>
          </cell>
          <cell r="C1532" t="str">
            <v>Programa de Especializaciones en Odontología</v>
          </cell>
        </row>
        <row r="1533">
          <cell r="B1533" t="str">
            <v>157</v>
          </cell>
          <cell r="C1533" t="str">
            <v>Programa de Especializaciones en Odontología</v>
          </cell>
        </row>
        <row r="1534">
          <cell r="B1534" t="str">
            <v>154</v>
          </cell>
          <cell r="C1534" t="str">
            <v>Programa Único de Especializaciones en Arquitectura (PUEA)</v>
          </cell>
        </row>
        <row r="1535">
          <cell r="B1535" t="str">
            <v>154</v>
          </cell>
          <cell r="C1535" t="str">
            <v>Programa Único de Especializaciones en Arquitectura (PUEA)</v>
          </cell>
        </row>
        <row r="1536">
          <cell r="B1536" t="str">
            <v>157</v>
          </cell>
          <cell r="C1536" t="str">
            <v>Programa de Especializaciones en Odontología</v>
          </cell>
        </row>
        <row r="1537">
          <cell r="B1537" t="str">
            <v>157</v>
          </cell>
          <cell r="C1537" t="str">
            <v>Programa de Especializaciones en Odontología</v>
          </cell>
        </row>
        <row r="1538">
          <cell r="B1538" t="str">
            <v>157</v>
          </cell>
          <cell r="C1538" t="str">
            <v>Programa de Especializaciones en Odontología</v>
          </cell>
        </row>
        <row r="1539">
          <cell r="B1539" t="str">
            <v>157</v>
          </cell>
          <cell r="C1539" t="str">
            <v>Programa de Especializaciones en Odontología</v>
          </cell>
        </row>
        <row r="1540">
          <cell r="B1540" t="str">
            <v>157</v>
          </cell>
          <cell r="C1540" t="str">
            <v>Programa de Especializaciones en Odontología</v>
          </cell>
        </row>
        <row r="1541">
          <cell r="B1541" t="str">
            <v>157</v>
          </cell>
          <cell r="C1541" t="str">
            <v>Programa de Especializaciones en Odontología</v>
          </cell>
        </row>
        <row r="1542">
          <cell r="B1542" t="str">
            <v>164</v>
          </cell>
          <cell r="C1542" t="str">
            <v>Programa de Especialización en Ortodoncia y Ortopedia Maxilofacial</v>
          </cell>
        </row>
        <row r="1543">
          <cell r="B1543" t="str">
            <v>201</v>
          </cell>
          <cell r="C1543" t="str">
            <v>Posgrado en Ciencias Biológicas</v>
          </cell>
        </row>
        <row r="1544">
          <cell r="B1544" t="str">
            <v>201</v>
          </cell>
          <cell r="C1544" t="str">
            <v>Posgrado en Ciencias Biológicas</v>
          </cell>
        </row>
        <row r="1545">
          <cell r="B1545" t="str">
            <v>201</v>
          </cell>
          <cell r="C1545" t="str">
            <v>Posgrado en Ciencias Biológicas</v>
          </cell>
        </row>
        <row r="1546">
          <cell r="B1546" t="str">
            <v>201</v>
          </cell>
          <cell r="C1546" t="str">
            <v>Posgrado en Ciencias Biológicas</v>
          </cell>
        </row>
        <row r="1547">
          <cell r="B1547" t="str">
            <v>201</v>
          </cell>
          <cell r="C1547" t="str">
            <v>Posgrado en Ciencias Biológicas</v>
          </cell>
        </row>
        <row r="1548">
          <cell r="B1548" t="str">
            <v>201</v>
          </cell>
          <cell r="C1548" t="str">
            <v>Posgrado en Ciencias Biológicas</v>
          </cell>
        </row>
        <row r="1549">
          <cell r="B1549" t="str">
            <v>202</v>
          </cell>
          <cell r="C1549" t="str">
            <v>Doctorado en Ciencias Biomédicas</v>
          </cell>
        </row>
        <row r="1550">
          <cell r="B1550" t="str">
            <v>202</v>
          </cell>
          <cell r="C1550" t="str">
            <v>Doctorado en Ciencias Biomédicas</v>
          </cell>
        </row>
        <row r="1551">
          <cell r="B1551" t="str">
            <v>204</v>
          </cell>
          <cell r="C1551" t="str">
            <v>Posgrado en Ciencias del Mar y Limnología</v>
          </cell>
        </row>
        <row r="1552">
          <cell r="B1552" t="str">
            <v>204</v>
          </cell>
          <cell r="C1552" t="str">
            <v>Posgrado en Ciencias del Mar y Limnología</v>
          </cell>
        </row>
        <row r="1553">
          <cell r="B1553" t="str">
            <v>204</v>
          </cell>
          <cell r="C1553" t="str">
            <v>Posgrado en Ciencias del Mar y Limnología</v>
          </cell>
        </row>
        <row r="1554">
          <cell r="B1554" t="str">
            <v>204</v>
          </cell>
          <cell r="C1554" t="str">
            <v>Posgrado en Ciencias del Mar y Limnología</v>
          </cell>
        </row>
        <row r="1555">
          <cell r="B1555" t="str">
            <v>204</v>
          </cell>
          <cell r="C1555" t="str">
            <v>Posgrado en Ciencias del Mar y Limnología</v>
          </cell>
        </row>
        <row r="1556">
          <cell r="B1556" t="str">
            <v>204</v>
          </cell>
          <cell r="C1556" t="str">
            <v>Posgrado en Ciencias del Mar y Limnología</v>
          </cell>
        </row>
        <row r="1557">
          <cell r="B1557" t="str">
            <v>204</v>
          </cell>
          <cell r="C1557" t="str">
            <v>Posgrado en Ciencias del Mar y Limnología</v>
          </cell>
        </row>
        <row r="1558">
          <cell r="B1558" t="str">
            <v>205</v>
          </cell>
          <cell r="C1558" t="str">
            <v>Maestría y Doctorado en Ciencias Médicas, Odontológicas y de la Salud</v>
          </cell>
        </row>
        <row r="1559">
          <cell r="B1559" t="str">
            <v>205</v>
          </cell>
          <cell r="C1559" t="str">
            <v>Maestría y Doctorado en Ciencias Médicas, Odontológicas y de la Salud</v>
          </cell>
        </row>
        <row r="1560">
          <cell r="B1560" t="str">
            <v>205</v>
          </cell>
          <cell r="C1560" t="str">
            <v>Maestría y Doctorado en Ciencias Médicas, Odontológicas y de la Salud</v>
          </cell>
        </row>
        <row r="1561">
          <cell r="B1561" t="str">
            <v>205</v>
          </cell>
          <cell r="C1561" t="str">
            <v>Maestría y Doctorado en Ciencias Médicas, Odontológicas y de la Salud</v>
          </cell>
        </row>
        <row r="1562">
          <cell r="B1562" t="str">
            <v>205</v>
          </cell>
          <cell r="C1562" t="str">
            <v>Maestría y Doctorado en Ciencias Médicas, Odontológicas y de la Salud</v>
          </cell>
        </row>
        <row r="1563">
          <cell r="B1563" t="str">
            <v>205</v>
          </cell>
          <cell r="C1563" t="str">
            <v>Maestría y Doctorado en Ciencias Médicas, Odontológicas y de la Salud</v>
          </cell>
        </row>
        <row r="1564">
          <cell r="B1564" t="str">
            <v>206</v>
          </cell>
          <cell r="C1564" t="str">
            <v>Maestría en Ciencias (Neurobiología)</v>
          </cell>
        </row>
        <row r="1565">
          <cell r="B1565" t="str">
            <v>207</v>
          </cell>
          <cell r="C1565" t="str">
            <v>Maestría y Doctorado en Ciencias de la Producción y de la Salud Animal</v>
          </cell>
        </row>
        <row r="1566">
          <cell r="B1566" t="str">
            <v>207</v>
          </cell>
          <cell r="C1566" t="str">
            <v>Maestría y Doctorado en Ciencias de la Producción y de la Salud Animal</v>
          </cell>
        </row>
        <row r="1567">
          <cell r="B1567" t="str">
            <v>207</v>
          </cell>
          <cell r="C1567" t="str">
            <v>Maestría y Doctorado en Ciencias de la Producción y de la Salud Animal</v>
          </cell>
        </row>
        <row r="1568">
          <cell r="B1568" t="str">
            <v>207</v>
          </cell>
          <cell r="C1568" t="str">
            <v>Maestría y Doctorado en Ciencias de la Producción y de la Salud Animal</v>
          </cell>
        </row>
        <row r="1569">
          <cell r="B1569" t="str">
            <v>207</v>
          </cell>
          <cell r="C1569" t="str">
            <v>Maestría y Doctorado en Ciencias de la Producción y de la Salud Animal</v>
          </cell>
        </row>
        <row r="1570">
          <cell r="B1570" t="str">
            <v>207</v>
          </cell>
          <cell r="C1570" t="str">
            <v>Maestría y Doctorado en Ciencias de la Producción y de la Salud Animal</v>
          </cell>
        </row>
        <row r="1571">
          <cell r="B1571" t="str">
            <v>207</v>
          </cell>
          <cell r="C1571" t="str">
            <v>Maestría y Doctorado en Ciencias de la Producción y de la Salud Animal</v>
          </cell>
        </row>
        <row r="1572">
          <cell r="B1572" t="str">
            <v>207</v>
          </cell>
          <cell r="C1572" t="str">
            <v>Maestría y Doctorado en Ciencias de la Producción y de la Salud Animal</v>
          </cell>
        </row>
        <row r="1573">
          <cell r="B1573" t="str">
            <v>207</v>
          </cell>
          <cell r="C1573" t="str">
            <v>Maestría y Doctorado en Ciencias de la Producción y de la Salud Animal</v>
          </cell>
        </row>
        <row r="1574">
          <cell r="B1574" t="str">
            <v>207</v>
          </cell>
          <cell r="C1574" t="str">
            <v>Maestría y Doctorado en Ciencias de la Producción y de la Salud Animal</v>
          </cell>
        </row>
        <row r="1575">
          <cell r="B1575" t="str">
            <v>208</v>
          </cell>
          <cell r="C1575" t="str">
            <v>Maestría y Doctorado en Ciencias Químicas</v>
          </cell>
        </row>
        <row r="1576">
          <cell r="B1576" t="str">
            <v>208</v>
          </cell>
          <cell r="C1576" t="str">
            <v>Maestría y Doctorado en Ciencias Químicas</v>
          </cell>
        </row>
        <row r="1577">
          <cell r="B1577" t="str">
            <v>208</v>
          </cell>
          <cell r="C1577" t="str">
            <v>Maestría y Doctorado en Ciencias Químicas</v>
          </cell>
        </row>
        <row r="1578">
          <cell r="B1578" t="str">
            <v>208</v>
          </cell>
          <cell r="C1578" t="str">
            <v>Maestría y Doctorado en Ciencias Químicas</v>
          </cell>
        </row>
        <row r="1579">
          <cell r="B1579" t="str">
            <v>208</v>
          </cell>
          <cell r="C1579" t="str">
            <v>Maestría y Doctorado en Ciencias Químicas</v>
          </cell>
        </row>
        <row r="1580">
          <cell r="B1580" t="str">
            <v>303</v>
          </cell>
          <cell r="C1580" t="str">
            <v>Posgrado en Ciencias Políticas y Sociales</v>
          </cell>
        </row>
        <row r="1581">
          <cell r="B1581" t="str">
            <v>214</v>
          </cell>
          <cell r="C1581" t="str">
            <v>Plan Único de Especialización en Enfermería</v>
          </cell>
        </row>
        <row r="1582">
          <cell r="B1582" t="str">
            <v>214</v>
          </cell>
          <cell r="C1582" t="str">
            <v>Plan Único de Especialización en Enfermería</v>
          </cell>
        </row>
        <row r="1583">
          <cell r="B1583" t="str">
            <v>214</v>
          </cell>
          <cell r="C1583" t="str">
            <v>Plan Único de Especialización en Enfermería</v>
          </cell>
        </row>
        <row r="1584">
          <cell r="B1584" t="str">
            <v>214</v>
          </cell>
          <cell r="C1584" t="str">
            <v>Plan Único de Especialización en Enfermería</v>
          </cell>
        </row>
        <row r="1585">
          <cell r="B1585" t="str">
            <v>214</v>
          </cell>
          <cell r="C1585" t="str">
            <v>Plan Único de Especialización en Enfermería</v>
          </cell>
        </row>
        <row r="1586">
          <cell r="B1586" t="str">
            <v>214</v>
          </cell>
          <cell r="C1586" t="str">
            <v>Plan Único de Especialización en Enfermería</v>
          </cell>
        </row>
        <row r="1587">
          <cell r="B1587" t="str">
            <v>214</v>
          </cell>
          <cell r="C1587" t="str">
            <v>Plan Único de Especialización en Enfermería</v>
          </cell>
        </row>
        <row r="1588">
          <cell r="B1588" t="str">
            <v>214</v>
          </cell>
          <cell r="C1588" t="str">
            <v>Plan Único de Especialización en Enfermería</v>
          </cell>
        </row>
        <row r="1589">
          <cell r="B1589" t="str">
            <v>214</v>
          </cell>
          <cell r="C1589" t="str">
            <v>Plan Único de Especialización en Enfermería</v>
          </cell>
        </row>
        <row r="1590">
          <cell r="B1590" t="str">
            <v>215</v>
          </cell>
          <cell r="C1590" t="str">
            <v>Programa Único de Especializaciones Médicas</v>
          </cell>
        </row>
        <row r="1591">
          <cell r="B1591" t="str">
            <v>215</v>
          </cell>
          <cell r="C1591" t="str">
            <v>Programa Único de Especializaciones Médicas</v>
          </cell>
        </row>
        <row r="1592">
          <cell r="B1592" t="str">
            <v>215</v>
          </cell>
          <cell r="C1592" t="str">
            <v>Programa Único de Especializaciones Médicas</v>
          </cell>
        </row>
        <row r="1593">
          <cell r="B1593" t="str">
            <v>215</v>
          </cell>
          <cell r="C1593" t="str">
            <v>Programa Único de Especializaciones Médicas</v>
          </cell>
        </row>
        <row r="1594">
          <cell r="B1594" t="str">
            <v>215</v>
          </cell>
          <cell r="C1594" t="str">
            <v>Programa Único de Especializaciones Médicas</v>
          </cell>
        </row>
        <row r="1595">
          <cell r="B1595" t="str">
            <v>215</v>
          </cell>
          <cell r="C1595" t="str">
            <v>Programa Único de Especializaciones Médicas</v>
          </cell>
        </row>
        <row r="1596">
          <cell r="B1596" t="str">
            <v>215</v>
          </cell>
          <cell r="C1596" t="str">
            <v>Programa Único de Especializaciones Médicas</v>
          </cell>
        </row>
        <row r="1597">
          <cell r="B1597" t="str">
            <v>216</v>
          </cell>
          <cell r="C1597" t="str">
            <v>Programa Único de Especializaciones Odontológicas</v>
          </cell>
        </row>
        <row r="1598">
          <cell r="B1598" t="str">
            <v>216</v>
          </cell>
          <cell r="C1598" t="str">
            <v>Programa Único de Especializaciones Odontológicas</v>
          </cell>
        </row>
        <row r="1599">
          <cell r="B1599" t="str">
            <v>216</v>
          </cell>
          <cell r="C1599" t="str">
            <v>Programa Único de Especializaciones Odontológicas</v>
          </cell>
        </row>
        <row r="1600">
          <cell r="B1600" t="str">
            <v>216</v>
          </cell>
          <cell r="C1600" t="str">
            <v>Programa Único de Especializaciones Odontológicas</v>
          </cell>
        </row>
        <row r="1601">
          <cell r="B1601" t="str">
            <v>216</v>
          </cell>
          <cell r="C1601" t="str">
            <v>Programa Único de Especializaciones Odontológicas</v>
          </cell>
        </row>
        <row r="1602">
          <cell r="B1602" t="str">
            <v>218</v>
          </cell>
          <cell r="C1602" t="str">
            <v>Especializaciones en Medicina Veterinaria y Zootecnia</v>
          </cell>
        </row>
        <row r="1603">
          <cell r="B1603" t="str">
            <v>218</v>
          </cell>
          <cell r="C1603" t="str">
            <v>Especializaciones en Medicina Veterinaria y Zootecnia</v>
          </cell>
        </row>
        <row r="1604">
          <cell r="B1604" t="str">
            <v>218</v>
          </cell>
          <cell r="C1604" t="str">
            <v>Especializaciones en Medicina Veterinaria y Zootecnia</v>
          </cell>
        </row>
        <row r="1605">
          <cell r="B1605" t="str">
            <v>218</v>
          </cell>
          <cell r="C1605" t="str">
            <v>Especializaciones en Medicina Veterinaria y Zootecnia</v>
          </cell>
        </row>
        <row r="1606">
          <cell r="B1606" t="str">
            <v>218</v>
          </cell>
          <cell r="C1606" t="str">
            <v>Especializaciones en Medicina Veterinaria y Zootecnia</v>
          </cell>
        </row>
        <row r="1607">
          <cell r="B1607" t="str">
            <v>218</v>
          </cell>
          <cell r="C1607" t="str">
            <v>Especializaciones en Medicina Veterinaria y Zootecnia</v>
          </cell>
        </row>
        <row r="1608">
          <cell r="B1608" t="str">
            <v>218</v>
          </cell>
          <cell r="C1608" t="str">
            <v>Especializaciones en Medicina Veterinaria y Zootecnia</v>
          </cell>
        </row>
        <row r="1609">
          <cell r="B1609" t="str">
            <v>218</v>
          </cell>
          <cell r="C1609" t="str">
            <v>Especializaciones en Medicina Veterinaria y Zootecnia</v>
          </cell>
        </row>
        <row r="1610">
          <cell r="B1610" t="str">
            <v>218</v>
          </cell>
          <cell r="C1610" t="str">
            <v>Especializaciones en Medicina Veterinaria y Zootecnia</v>
          </cell>
        </row>
        <row r="1611">
          <cell r="B1611" t="str">
            <v>218</v>
          </cell>
          <cell r="C1611" t="str">
            <v>Especializaciones en Medicina Veterinaria y Zootecnia</v>
          </cell>
        </row>
        <row r="1612">
          <cell r="B1612" t="str">
            <v>218</v>
          </cell>
          <cell r="C1612" t="str">
            <v>Especializaciones en Medicina Veterinaria y Zootecnia</v>
          </cell>
        </row>
        <row r="1613">
          <cell r="B1613" t="str">
            <v>218</v>
          </cell>
          <cell r="C1613" t="str">
            <v>Especializaciones en Medicina Veterinaria y Zootecnia</v>
          </cell>
        </row>
        <row r="1614">
          <cell r="B1614" t="str">
            <v>218</v>
          </cell>
          <cell r="C1614" t="str">
            <v>Especializaciones en Medicina Veterinaria y Zootecnia</v>
          </cell>
        </row>
        <row r="1615">
          <cell r="B1615" t="str">
            <v>218</v>
          </cell>
          <cell r="C1615" t="str">
            <v>Especializaciones en Medicina Veterinaria y Zootecnia</v>
          </cell>
        </row>
        <row r="1616">
          <cell r="B1616" t="str">
            <v>254</v>
          </cell>
          <cell r="C1616" t="str">
            <v>Posgrado en Ciencias de la Sostenibilidad</v>
          </cell>
        </row>
        <row r="1617">
          <cell r="B1617" t="str">
            <v>299</v>
          </cell>
          <cell r="C1617" t="str">
            <v>Programa combinado en Medicina (Licenciatura y Doctorado)</v>
          </cell>
        </row>
        <row r="1618">
          <cell r="B1618" t="str">
            <v>301</v>
          </cell>
          <cell r="C1618" t="str">
            <v>Posgrado en Antropología</v>
          </cell>
        </row>
        <row r="1619">
          <cell r="B1619" t="str">
            <v>301</v>
          </cell>
          <cell r="C1619" t="str">
            <v>Posgrado en Antropología</v>
          </cell>
        </row>
        <row r="1620">
          <cell r="B1620" t="str">
            <v>301</v>
          </cell>
          <cell r="C1620" t="str">
            <v>Posgrado en Antropología</v>
          </cell>
        </row>
        <row r="1621">
          <cell r="B1621" t="str">
            <v>302</v>
          </cell>
          <cell r="C1621" t="str">
            <v>Posgrado en Ciencias de la Administración</v>
          </cell>
        </row>
        <row r="1622">
          <cell r="B1622" t="str">
            <v>303</v>
          </cell>
          <cell r="C1622" t="str">
            <v>Posgrado en Ciencias Políticas y Sociales</v>
          </cell>
        </row>
        <row r="1623">
          <cell r="B1623" t="str">
            <v>303</v>
          </cell>
          <cell r="C1623" t="str">
            <v>Posgrado en Ciencias Políticas y Sociales</v>
          </cell>
        </row>
        <row r="1624">
          <cell r="B1624" t="str">
            <v>303</v>
          </cell>
          <cell r="C1624" t="str">
            <v>Posgrado en Ciencias Políticas y Sociales</v>
          </cell>
        </row>
        <row r="1625">
          <cell r="B1625" t="str">
            <v>303</v>
          </cell>
          <cell r="C1625" t="str">
            <v>Posgrado en Ciencias Políticas y Sociales</v>
          </cell>
        </row>
        <row r="1626">
          <cell r="B1626" t="str">
            <v>303</v>
          </cell>
          <cell r="C1626" t="str">
            <v>Posgrado en Ciencias Políticas y Sociales</v>
          </cell>
        </row>
        <row r="1627">
          <cell r="B1627" t="str">
            <v>303</v>
          </cell>
          <cell r="C1627" t="str">
            <v>Posgrado en Ciencias Políticas y Sociales</v>
          </cell>
        </row>
        <row r="1628">
          <cell r="B1628" t="str">
            <v>303</v>
          </cell>
          <cell r="C1628" t="str">
            <v>Posgrado en Ciencias Políticas y Sociales</v>
          </cell>
        </row>
        <row r="1629">
          <cell r="B1629" t="str">
            <v>303</v>
          </cell>
          <cell r="C1629" t="str">
            <v>Posgrado en Ciencias Políticas y Sociales</v>
          </cell>
        </row>
        <row r="1630">
          <cell r="B1630" t="str">
            <v>303</v>
          </cell>
          <cell r="C1630" t="str">
            <v>Posgrado en Ciencias Políticas y Sociales</v>
          </cell>
        </row>
        <row r="1631">
          <cell r="B1631" t="str">
            <v>303</v>
          </cell>
          <cell r="C1631" t="str">
            <v>Posgrado en Ciencias Políticas y Sociales</v>
          </cell>
        </row>
        <row r="1632">
          <cell r="B1632" t="str">
            <v>303</v>
          </cell>
          <cell r="C1632" t="str">
            <v>Posgrado en Ciencias Políticas y Sociales</v>
          </cell>
        </row>
        <row r="1633">
          <cell r="B1633" t="str">
            <v>304</v>
          </cell>
          <cell r="C1633" t="str">
            <v>Posgrado en Derecho</v>
          </cell>
        </row>
        <row r="1634">
          <cell r="B1634" t="str">
            <v>304</v>
          </cell>
          <cell r="C1634" t="str">
            <v>Posgrado en Derecho</v>
          </cell>
        </row>
        <row r="1635">
          <cell r="B1635" t="str">
            <v>304</v>
          </cell>
          <cell r="C1635" t="str">
            <v>Posgrado en Derecho</v>
          </cell>
        </row>
        <row r="1636">
          <cell r="B1636" t="str">
            <v>304</v>
          </cell>
          <cell r="C1636" t="str">
            <v>Posgrado en Derecho</v>
          </cell>
        </row>
        <row r="1637">
          <cell r="B1637" t="str">
            <v>304</v>
          </cell>
          <cell r="C1637" t="str">
            <v>Posgrado en Derecho</v>
          </cell>
        </row>
        <row r="1638">
          <cell r="B1638" t="str">
            <v>304</v>
          </cell>
          <cell r="C1638" t="str">
            <v>Posgrado en Derecho</v>
          </cell>
        </row>
        <row r="1639">
          <cell r="B1639" t="str">
            <v>304</v>
          </cell>
          <cell r="C1639" t="str">
            <v>Posgrado en Derecho</v>
          </cell>
        </row>
        <row r="1640">
          <cell r="B1640" t="str">
            <v>304</v>
          </cell>
          <cell r="C1640" t="str">
            <v>Posgrado en Derecho</v>
          </cell>
        </row>
        <row r="1641">
          <cell r="B1641" t="str">
            <v>304</v>
          </cell>
          <cell r="C1641" t="str">
            <v>Posgrado en Derecho</v>
          </cell>
        </row>
        <row r="1642">
          <cell r="B1642" t="str">
            <v>304</v>
          </cell>
          <cell r="C1642" t="str">
            <v>Posgrado en Derecho</v>
          </cell>
        </row>
        <row r="1643">
          <cell r="B1643" t="str">
            <v>304</v>
          </cell>
          <cell r="C1643" t="str">
            <v>Posgrado en Derecho</v>
          </cell>
        </row>
        <row r="1644">
          <cell r="B1644" t="str">
            <v>304</v>
          </cell>
          <cell r="C1644" t="str">
            <v>Posgrado en Derecho</v>
          </cell>
        </row>
        <row r="1645">
          <cell r="B1645" t="str">
            <v>305</v>
          </cell>
          <cell r="C1645" t="str">
            <v>Posgrado en Economía</v>
          </cell>
        </row>
        <row r="1646">
          <cell r="B1646" t="str">
            <v>305</v>
          </cell>
          <cell r="C1646" t="str">
            <v>Posgrado en Economía</v>
          </cell>
        </row>
        <row r="1647">
          <cell r="B1647" t="str">
            <v>305</v>
          </cell>
          <cell r="C1647" t="str">
            <v>Posgrado en Economía</v>
          </cell>
        </row>
        <row r="1648">
          <cell r="B1648" t="str">
            <v>305</v>
          </cell>
          <cell r="C1648" t="str">
            <v>Posgrado en Economía</v>
          </cell>
        </row>
        <row r="1649">
          <cell r="B1649" t="str">
            <v>305</v>
          </cell>
          <cell r="C1649" t="str">
            <v>Posgrado en Economía</v>
          </cell>
        </row>
        <row r="1650">
          <cell r="B1650" t="str">
            <v>305</v>
          </cell>
          <cell r="C1650" t="str">
            <v>Posgrado en Economía</v>
          </cell>
        </row>
        <row r="1651">
          <cell r="B1651" t="str">
            <v>305</v>
          </cell>
          <cell r="C1651" t="str">
            <v>Posgrado en Economía</v>
          </cell>
        </row>
        <row r="1652">
          <cell r="B1652" t="str">
            <v>305</v>
          </cell>
          <cell r="C1652" t="str">
            <v>Posgrado en Economía</v>
          </cell>
        </row>
        <row r="1653">
          <cell r="B1653" t="str">
            <v>305</v>
          </cell>
          <cell r="C1653" t="str">
            <v>Posgrado en Economía</v>
          </cell>
        </row>
        <row r="1654">
          <cell r="B1654" t="str">
            <v>305</v>
          </cell>
          <cell r="C1654" t="str">
            <v>Posgrado en Economía</v>
          </cell>
        </row>
        <row r="1655">
          <cell r="B1655" t="str">
            <v>305</v>
          </cell>
          <cell r="C1655" t="str">
            <v>Posgrado en Economía</v>
          </cell>
        </row>
        <row r="1656">
          <cell r="B1656" t="str">
            <v>306</v>
          </cell>
          <cell r="C1656" t="str">
            <v>Posgrado en Estudios Latinoamericanos</v>
          </cell>
        </row>
        <row r="1657">
          <cell r="B1657" t="str">
            <v>306</v>
          </cell>
          <cell r="C1657" t="str">
            <v>Posgrado en Estudios Latinoamericanos</v>
          </cell>
        </row>
        <row r="1658">
          <cell r="B1658" t="str">
            <v>306</v>
          </cell>
          <cell r="C1658" t="str">
            <v>Posgrado en Estudios Latinoamericanos</v>
          </cell>
        </row>
        <row r="1659">
          <cell r="B1659" t="str">
            <v>306</v>
          </cell>
          <cell r="C1659" t="str">
            <v>Posgrado en Estudios Latinoamericanos</v>
          </cell>
        </row>
        <row r="1660">
          <cell r="B1660" t="str">
            <v>306</v>
          </cell>
          <cell r="C1660" t="str">
            <v>Posgrado en Estudios Latinoamericanos</v>
          </cell>
        </row>
        <row r="1661">
          <cell r="B1661" t="str">
            <v>306</v>
          </cell>
          <cell r="C1661" t="str">
            <v>Posgrado en Estudios Latinoamericanos</v>
          </cell>
        </row>
        <row r="1662">
          <cell r="B1662" t="str">
            <v>306</v>
          </cell>
          <cell r="C1662" t="str">
            <v>Posgrado en Estudios Latinoamericanos</v>
          </cell>
        </row>
        <row r="1663">
          <cell r="B1663" t="str">
            <v>307</v>
          </cell>
          <cell r="C1663" t="str">
            <v>Posgrado en Geografía</v>
          </cell>
        </row>
        <row r="1664">
          <cell r="B1664" t="str">
            <v>307</v>
          </cell>
          <cell r="C1664" t="str">
            <v>Posgrado en Geografía</v>
          </cell>
        </row>
        <row r="1665">
          <cell r="B1665" t="str">
            <v>307</v>
          </cell>
          <cell r="C1665" t="str">
            <v>Posgrado en Geografía</v>
          </cell>
        </row>
        <row r="1666">
          <cell r="B1666" t="str">
            <v>307</v>
          </cell>
          <cell r="C1666" t="str">
            <v>Posgrado en Geografía</v>
          </cell>
        </row>
        <row r="1667">
          <cell r="B1667" t="str">
            <v>307</v>
          </cell>
          <cell r="C1667" t="str">
            <v>Posgrado en Geografía</v>
          </cell>
        </row>
        <row r="1668">
          <cell r="B1668" t="str">
            <v>307</v>
          </cell>
          <cell r="C1668" t="str">
            <v>Posgrado en Geografía</v>
          </cell>
        </row>
        <row r="1669">
          <cell r="B1669" t="str">
            <v>307</v>
          </cell>
          <cell r="C1669" t="str">
            <v>Posgrado en Geografía</v>
          </cell>
        </row>
        <row r="1670">
          <cell r="B1670" t="str">
            <v>308</v>
          </cell>
          <cell r="C1670" t="str">
            <v>Maestría y Doctorado en Psicología</v>
          </cell>
        </row>
        <row r="1671">
          <cell r="B1671" t="str">
            <v>308</v>
          </cell>
          <cell r="C1671" t="str">
            <v>Maestría y Doctorado en Psicología</v>
          </cell>
        </row>
        <row r="1672">
          <cell r="B1672" t="str">
            <v>308</v>
          </cell>
          <cell r="C1672" t="str">
            <v>Maestría y Doctorado en Psicología</v>
          </cell>
        </row>
        <row r="1673">
          <cell r="B1673" t="str">
            <v>308</v>
          </cell>
          <cell r="C1673" t="str">
            <v>Maestría y Doctorado en Psicología</v>
          </cell>
        </row>
        <row r="1674">
          <cell r="B1674" t="str">
            <v>308</v>
          </cell>
          <cell r="C1674" t="str">
            <v>Maestría y Doctorado en Psicología</v>
          </cell>
        </row>
        <row r="1675">
          <cell r="B1675" t="str">
            <v>309</v>
          </cell>
          <cell r="C1675" t="str">
            <v>Maestría en Trabajo Social</v>
          </cell>
        </row>
        <row r="1676">
          <cell r="B1676" t="str">
            <v>309</v>
          </cell>
          <cell r="C1676" t="str">
            <v>Maestría en Trabajo Social</v>
          </cell>
        </row>
        <row r="1677">
          <cell r="B1677" t="str">
            <v>311</v>
          </cell>
          <cell r="C1677" t="str">
            <v>Especialización en Sistemas de Calidad</v>
          </cell>
        </row>
        <row r="1678">
          <cell r="B1678" t="str">
            <v>311</v>
          </cell>
          <cell r="C1678" t="str">
            <v>Especialización en Sistemas de Calidad</v>
          </cell>
        </row>
        <row r="1679">
          <cell r="B1679" t="str">
            <v>315</v>
          </cell>
          <cell r="C1679" t="str">
            <v>Especialización en Trabajo Social</v>
          </cell>
        </row>
        <row r="1680">
          <cell r="B1680" t="str">
            <v>315</v>
          </cell>
          <cell r="C1680" t="str">
            <v>Especialización en Trabajo Social</v>
          </cell>
        </row>
        <row r="1681">
          <cell r="B1681" t="str">
            <v>315</v>
          </cell>
          <cell r="C1681" t="str">
            <v>Especialización en Trabajo Social</v>
          </cell>
        </row>
        <row r="1682">
          <cell r="B1682" t="str">
            <v>315</v>
          </cell>
          <cell r="C1682" t="str">
            <v>Especialización en Trabajo Social</v>
          </cell>
        </row>
        <row r="1683">
          <cell r="B1683" t="str">
            <v>315</v>
          </cell>
          <cell r="C1683" t="str">
            <v>Especialización en Trabajo Social</v>
          </cell>
        </row>
        <row r="1684">
          <cell r="B1684" t="str">
            <v>317</v>
          </cell>
          <cell r="C1684" t="str">
            <v>Programa Único de Especializaciones en Economía</v>
          </cell>
        </row>
        <row r="1685">
          <cell r="B1685" t="str">
            <v>317</v>
          </cell>
          <cell r="C1685" t="str">
            <v>Programa Único de Especializaciones en Economía</v>
          </cell>
        </row>
        <row r="1686">
          <cell r="B1686" t="str">
            <v>317</v>
          </cell>
          <cell r="C1686" t="str">
            <v>Programa Único de Especializaciones en Economía</v>
          </cell>
        </row>
        <row r="1687">
          <cell r="B1687" t="str">
            <v>317</v>
          </cell>
          <cell r="C1687" t="str">
            <v>Programa Único de Especializaciones en Economía</v>
          </cell>
        </row>
        <row r="1688">
          <cell r="B1688" t="str">
            <v>319</v>
          </cell>
          <cell r="C1688" t="str">
            <v>Programa Único de Especializaciones en Ciencias Políticas y Sociales</v>
          </cell>
        </row>
        <row r="1689">
          <cell r="B1689" t="str">
            <v>319</v>
          </cell>
          <cell r="C1689" t="str">
            <v>Programa Único de Especializaciones en Ciencias Políticas y Sociales</v>
          </cell>
        </row>
        <row r="1690">
          <cell r="B1690" t="str">
            <v>319</v>
          </cell>
          <cell r="C1690" t="str">
            <v>Programa Único de Especializaciones en Ciencias Políticas y Sociales</v>
          </cell>
        </row>
        <row r="1691">
          <cell r="B1691" t="str">
            <v>319</v>
          </cell>
          <cell r="C1691" t="str">
            <v>Programa Único de Especializaciones en Ciencias Políticas y Sociales</v>
          </cell>
        </row>
        <row r="1692">
          <cell r="B1692" t="str">
            <v>319</v>
          </cell>
          <cell r="C1692" t="str">
            <v>Programa Único de Especializaciones en Ciencias Políticas y Sociales</v>
          </cell>
        </row>
        <row r="1693">
          <cell r="B1693" t="str">
            <v>319</v>
          </cell>
          <cell r="C1693" t="str">
            <v>Programa Único de Especializaciones en Ciencias Políticas y Sociales</v>
          </cell>
        </row>
        <row r="1694">
          <cell r="B1694" t="str">
            <v>401</v>
          </cell>
          <cell r="C1694" t="str">
            <v>Maestría y Doctorado en Arquitectura</v>
          </cell>
        </row>
        <row r="1695">
          <cell r="B1695" t="str">
            <v>401</v>
          </cell>
          <cell r="C1695" t="str">
            <v>Maestría y Doctorado en Arquitectura</v>
          </cell>
        </row>
        <row r="1696">
          <cell r="B1696" t="str">
            <v>401</v>
          </cell>
          <cell r="C1696" t="str">
            <v>Maestría y Doctorado en Arquitectura</v>
          </cell>
        </row>
        <row r="1697">
          <cell r="B1697" t="str">
            <v>401</v>
          </cell>
          <cell r="C1697" t="str">
            <v>Maestría y Doctorado en Arquitectura</v>
          </cell>
        </row>
        <row r="1698">
          <cell r="B1698" t="str">
            <v>401</v>
          </cell>
          <cell r="C1698" t="str">
            <v>Maestría y Doctorado en Arquitectura</v>
          </cell>
        </row>
        <row r="1699">
          <cell r="B1699" t="str">
            <v>401</v>
          </cell>
          <cell r="C1699" t="str">
            <v>Maestría y Doctorado en Arquitectura</v>
          </cell>
        </row>
        <row r="1700">
          <cell r="B1700" t="str">
            <v>401</v>
          </cell>
          <cell r="C1700" t="str">
            <v>Maestría y Doctorado en Arquitectura</v>
          </cell>
        </row>
        <row r="1701">
          <cell r="B1701" t="str">
            <v>402</v>
          </cell>
          <cell r="C1701" t="str">
            <v>Posgrado en Artes y Diseño</v>
          </cell>
        </row>
        <row r="1702">
          <cell r="B1702" t="str">
            <v>402</v>
          </cell>
          <cell r="C1702" t="str">
            <v>Posgrado en Artes y Diseño</v>
          </cell>
        </row>
        <row r="1703">
          <cell r="B1703" t="str">
            <v>402</v>
          </cell>
          <cell r="C1703" t="str">
            <v>Posgrado en Artes y Diseño</v>
          </cell>
        </row>
        <row r="1704">
          <cell r="B1704" t="str">
            <v>402</v>
          </cell>
          <cell r="C1704" t="str">
            <v>Posgrado en Artes y Diseño</v>
          </cell>
        </row>
        <row r="1705">
          <cell r="B1705" t="str">
            <v>402</v>
          </cell>
          <cell r="C1705" t="str">
            <v>Posgrado en Artes y Diseño</v>
          </cell>
        </row>
        <row r="1706">
          <cell r="B1706" t="str">
            <v>402</v>
          </cell>
          <cell r="C1706" t="str">
            <v>Posgrado en Artes y Diseño</v>
          </cell>
        </row>
        <row r="1707">
          <cell r="B1707" t="str">
            <v>402</v>
          </cell>
          <cell r="C1707" t="str">
            <v>Posgrado en Artes y Diseño</v>
          </cell>
        </row>
        <row r="1708">
          <cell r="B1708" t="str">
            <v>402</v>
          </cell>
          <cell r="C1708" t="str">
            <v>Posgrado en Artes y Diseño</v>
          </cell>
        </row>
        <row r="1709">
          <cell r="B1709" t="str">
            <v>402</v>
          </cell>
          <cell r="C1709" t="str">
            <v>Posgrado en Artes y Diseño</v>
          </cell>
        </row>
        <row r="1710">
          <cell r="B1710" t="str">
            <v>402</v>
          </cell>
          <cell r="C1710" t="str">
            <v>Posgrado en Artes y Diseño</v>
          </cell>
        </row>
        <row r="1711">
          <cell r="B1711" t="str">
            <v>404</v>
          </cell>
          <cell r="C1711" t="str">
            <v>Maestría en Diseño Industrial</v>
          </cell>
        </row>
        <row r="1712">
          <cell r="B1712" t="str">
            <v>404</v>
          </cell>
          <cell r="C1712" t="str">
            <v>Maestría en Diseño Industrial</v>
          </cell>
        </row>
        <row r="1713">
          <cell r="B1713" t="str">
            <v>404</v>
          </cell>
          <cell r="C1713" t="str">
            <v>Maestría en Diseño Industrial</v>
          </cell>
        </row>
        <row r="1714">
          <cell r="B1714" t="str">
            <v>404</v>
          </cell>
          <cell r="C1714" t="str">
            <v>Maestría en Diseño Industrial</v>
          </cell>
        </row>
        <row r="1715">
          <cell r="B1715" t="str">
            <v>404</v>
          </cell>
          <cell r="C1715" t="str">
            <v>Maestría en Diseño Industrial</v>
          </cell>
        </row>
        <row r="1716">
          <cell r="B1716" t="str">
            <v>404</v>
          </cell>
          <cell r="C1716" t="str">
            <v>Maestría en Diseño Industrial</v>
          </cell>
        </row>
        <row r="1717">
          <cell r="B1717" t="str">
            <v>404</v>
          </cell>
          <cell r="C1717" t="str">
            <v>Maestría en Diseño Industrial</v>
          </cell>
        </row>
        <row r="1718">
          <cell r="B1718" t="str">
            <v>404</v>
          </cell>
          <cell r="C1718" t="str">
            <v>Maestría en Diseño Industrial</v>
          </cell>
        </row>
        <row r="1719">
          <cell r="B1719" t="str">
            <v>405</v>
          </cell>
          <cell r="C1719" t="str">
            <v>Maestría y Doctorado en Estudios Mesoamericanos</v>
          </cell>
        </row>
        <row r="1720">
          <cell r="B1720" t="str">
            <v>407</v>
          </cell>
          <cell r="C1720" t="str">
            <v>Maestría y Doctorado en Filosofía de la Ciencia</v>
          </cell>
        </row>
        <row r="1721">
          <cell r="B1721" t="str">
            <v>407</v>
          </cell>
          <cell r="C1721" t="str">
            <v>Maestría y Doctorado en Filosofía de la Ciencia</v>
          </cell>
        </row>
        <row r="1722">
          <cell r="B1722" t="str">
            <v>409</v>
          </cell>
          <cell r="C1722" t="str">
            <v>Programa de Posgrado en Historia del Arte</v>
          </cell>
        </row>
        <row r="1723">
          <cell r="B1723" t="str">
            <v>410</v>
          </cell>
          <cell r="C1723" t="str">
            <v>Maestría y Doctorado en Letras</v>
          </cell>
        </row>
        <row r="1724">
          <cell r="B1724" t="str">
            <v>410</v>
          </cell>
          <cell r="C1724" t="str">
            <v>Maestría y Doctorado en Letras</v>
          </cell>
        </row>
        <row r="1725">
          <cell r="B1725" t="str">
            <v>410</v>
          </cell>
          <cell r="C1725" t="str">
            <v>Maestría y Doctorado en Letras</v>
          </cell>
        </row>
        <row r="1726">
          <cell r="B1726" t="str">
            <v>410</v>
          </cell>
          <cell r="C1726" t="str">
            <v>Maestría y Doctorado en Letras</v>
          </cell>
        </row>
        <row r="1727">
          <cell r="B1727" t="str">
            <v>410</v>
          </cell>
          <cell r="C1727" t="str">
            <v>Maestría y Doctorado en Letras</v>
          </cell>
        </row>
        <row r="1728">
          <cell r="B1728" t="str">
            <v>410</v>
          </cell>
          <cell r="C1728" t="str">
            <v>Maestría y Doctorado en Letras</v>
          </cell>
        </row>
        <row r="1729">
          <cell r="B1729" t="str">
            <v>410</v>
          </cell>
          <cell r="C1729" t="str">
            <v>Maestría y Doctorado en Letras</v>
          </cell>
        </row>
        <row r="1730">
          <cell r="B1730" t="str">
            <v>410</v>
          </cell>
          <cell r="C1730" t="str">
            <v>Maestría y Doctorado en Letras</v>
          </cell>
        </row>
        <row r="1731">
          <cell r="B1731" t="str">
            <v>410</v>
          </cell>
          <cell r="C1731" t="str">
            <v>Maestría y Doctorado en Letras</v>
          </cell>
        </row>
        <row r="1732">
          <cell r="B1732" t="str">
            <v>410</v>
          </cell>
          <cell r="C1732" t="str">
            <v>Maestría y Doctorado en Letras</v>
          </cell>
        </row>
        <row r="1733">
          <cell r="B1733" t="str">
            <v>410</v>
          </cell>
          <cell r="C1733" t="str">
            <v>Maestría y Doctorado en Letras</v>
          </cell>
        </row>
        <row r="1734">
          <cell r="B1734" t="str">
            <v>410</v>
          </cell>
          <cell r="C1734" t="str">
            <v>Maestría y Doctorado en Letras</v>
          </cell>
        </row>
        <row r="1735">
          <cell r="B1735" t="str">
            <v>410</v>
          </cell>
          <cell r="C1735" t="str">
            <v>Maestría y Doctorado en Letras</v>
          </cell>
        </row>
        <row r="1736">
          <cell r="B1736" t="str">
            <v>410</v>
          </cell>
          <cell r="C1736" t="str">
            <v>Maestría y Doctorado en Letras</v>
          </cell>
        </row>
        <row r="1737">
          <cell r="B1737" t="str">
            <v>411</v>
          </cell>
          <cell r="C1737" t="str">
            <v>Posgrado en Lingüística</v>
          </cell>
        </row>
        <row r="1738">
          <cell r="B1738" t="str">
            <v>411</v>
          </cell>
          <cell r="C1738" t="str">
            <v>Posgrado en Lingüística</v>
          </cell>
        </row>
        <row r="1739">
          <cell r="B1739" t="str">
            <v>411</v>
          </cell>
          <cell r="C1739" t="str">
            <v>Posgrado en Lingüística</v>
          </cell>
        </row>
        <row r="1740">
          <cell r="B1740" t="str">
            <v>411</v>
          </cell>
          <cell r="C1740" t="str">
            <v>Posgrado en Lingüística</v>
          </cell>
        </row>
        <row r="1741">
          <cell r="B1741" t="str">
            <v>411</v>
          </cell>
          <cell r="C1741" t="str">
            <v>Posgrado en Lingüística</v>
          </cell>
        </row>
        <row r="1742">
          <cell r="B1742" t="str">
            <v>411</v>
          </cell>
          <cell r="C1742" t="str">
            <v>Posgrado en Lingüística</v>
          </cell>
        </row>
        <row r="1743">
          <cell r="B1743" t="str">
            <v>411</v>
          </cell>
          <cell r="C1743" t="str">
            <v>Posgrado en Lingüística</v>
          </cell>
        </row>
        <row r="1744">
          <cell r="B1744" t="str">
            <v>411</v>
          </cell>
          <cell r="C1744" t="str">
            <v>Posgrado en Lingüística</v>
          </cell>
        </row>
        <row r="1745">
          <cell r="B1745" t="str">
            <v>412</v>
          </cell>
          <cell r="C1745" t="str">
            <v>Posgrado en Pedagogía</v>
          </cell>
        </row>
        <row r="1746">
          <cell r="B1746" t="str">
            <v>412</v>
          </cell>
          <cell r="C1746" t="str">
            <v>Posgrado en Pedagogía</v>
          </cell>
        </row>
        <row r="1747">
          <cell r="B1747" t="str">
            <v>412</v>
          </cell>
          <cell r="C1747" t="str">
            <v>Posgrado en Pedagogía</v>
          </cell>
        </row>
        <row r="1748">
          <cell r="B1748" t="str">
            <v>412</v>
          </cell>
          <cell r="C1748" t="str">
            <v>Posgrado en Pedagogía</v>
          </cell>
        </row>
        <row r="1749">
          <cell r="B1749" t="str">
            <v>414</v>
          </cell>
          <cell r="C1749" t="str">
            <v>Maestría en Docencia para la Educación Media Superior</v>
          </cell>
        </row>
        <row r="1750">
          <cell r="B1750" t="str">
            <v>414</v>
          </cell>
          <cell r="C1750" t="str">
            <v>Maestría en Docencia para la Educación Media Superior</v>
          </cell>
        </row>
        <row r="1751">
          <cell r="B1751" t="str">
            <v>414</v>
          </cell>
          <cell r="C1751" t="str">
            <v>Maestría en Docencia para la Educación Media Superior</v>
          </cell>
        </row>
        <row r="1752">
          <cell r="B1752" t="str">
            <v>414</v>
          </cell>
          <cell r="C1752" t="str">
            <v>Maestría en Docencia para la Educación Media Superior</v>
          </cell>
        </row>
        <row r="1753">
          <cell r="B1753" t="str">
            <v>414</v>
          </cell>
          <cell r="C1753" t="str">
            <v>Maestría en Docencia para la Educación Media Superior</v>
          </cell>
        </row>
        <row r="1754">
          <cell r="B1754" t="str">
            <v>414</v>
          </cell>
          <cell r="C1754" t="str">
            <v>Maestría en Docencia para la Educación Media Superior</v>
          </cell>
        </row>
        <row r="1755">
          <cell r="B1755" t="str">
            <v>414</v>
          </cell>
          <cell r="C1755" t="str">
            <v>Maestría en Docencia para la Educación Media Superior</v>
          </cell>
        </row>
        <row r="1756">
          <cell r="B1756" t="str">
            <v>414</v>
          </cell>
          <cell r="C1756" t="str">
            <v>Maestría en Docencia para la Educación Media Superior</v>
          </cell>
        </row>
        <row r="1757">
          <cell r="B1757" t="str">
            <v>415</v>
          </cell>
          <cell r="C1757" t="str">
            <v>Maestría y Doctorado en Música</v>
          </cell>
        </row>
        <row r="1758">
          <cell r="B1758" t="str">
            <v>415</v>
          </cell>
          <cell r="C1758" t="str">
            <v>Maestría y Doctorado en Música</v>
          </cell>
        </row>
        <row r="1759">
          <cell r="B1759" t="str">
            <v>415</v>
          </cell>
          <cell r="C1759" t="str">
            <v>Maestría y Doctorado en Música</v>
          </cell>
        </row>
        <row r="1760">
          <cell r="B1760" t="str">
            <v>415</v>
          </cell>
          <cell r="C1760" t="str">
            <v>Maestría y Doctorado en Música</v>
          </cell>
        </row>
        <row r="1761">
          <cell r="B1761" t="str">
            <v>416</v>
          </cell>
          <cell r="C1761" t="str">
            <v>Especializaciones en Arquitectura y Urbanismo</v>
          </cell>
        </row>
        <row r="1762">
          <cell r="B1762" t="str">
            <v>416</v>
          </cell>
          <cell r="C1762" t="str">
            <v>Especializaciones en Arquitectura y Urbanismo</v>
          </cell>
        </row>
        <row r="1763">
          <cell r="B1763" t="str">
            <v>416</v>
          </cell>
          <cell r="C1763" t="str">
            <v>Especializaciones en Arquitectura y Urbanismo</v>
          </cell>
        </row>
        <row r="1764">
          <cell r="B1764" t="str">
            <v>416</v>
          </cell>
          <cell r="C1764" t="str">
            <v>Especializaciones en Arquitectura y Urbanismo</v>
          </cell>
        </row>
        <row r="1765">
          <cell r="B1765" t="str">
            <v>416</v>
          </cell>
          <cell r="C1765" t="str">
            <v>Especializaciones en Arquitectura y Urbanismo</v>
          </cell>
        </row>
        <row r="1766">
          <cell r="B1766" t="str">
            <v>416</v>
          </cell>
          <cell r="C1766" t="str">
            <v>Especializaciones en Arquitectura y Urbanismo</v>
          </cell>
        </row>
        <row r="1767">
          <cell r="B1767" t="str">
            <v>316</v>
          </cell>
          <cell r="C1767" t="str">
            <v>Programa &amp;Uacute;nico de Especializaciones en Ciencias de la Administraci&amp;oacute;n</v>
          </cell>
        </row>
        <row r="1768">
          <cell r="B1768" t="str">
            <v>316</v>
          </cell>
          <cell r="C1768" t="str">
            <v>Programa &amp;Uacute;nico de Especializaciones en Ciencias de la Administraci&amp;oacute;n</v>
          </cell>
        </row>
        <row r="1769">
          <cell r="B1769" t="str">
            <v>316</v>
          </cell>
          <cell r="C1769" t="str">
            <v>Programa &amp;Uacute;nico de Especializaciones en Ciencias de la Administraci&amp;oacute;n</v>
          </cell>
        </row>
        <row r="1770">
          <cell r="B1770" t="str">
            <v>316</v>
          </cell>
          <cell r="C1770" t="str">
            <v>Programa &amp;Uacute;nico de Especializaciones en Ciencias de la Administraci&amp;oacute;n</v>
          </cell>
        </row>
        <row r="1771">
          <cell r="B1771" t="str">
            <v>316</v>
          </cell>
          <cell r="C1771" t="str">
            <v>Programa &amp;Uacute;nico de Especializaciones en Ciencias de la Administraci&amp;oacute;n</v>
          </cell>
        </row>
        <row r="1772">
          <cell r="B1772" t="str">
            <v>316</v>
          </cell>
          <cell r="C1772" t="str">
            <v>Programa &amp;Uacute;nico de Especializaciones en Ciencias de la Administraci&amp;oacute;n</v>
          </cell>
        </row>
        <row r="1773">
          <cell r="B1773" t="str">
            <v>316</v>
          </cell>
          <cell r="C1773" t="str">
            <v>Programa &amp;Uacute;nico de Especializaciones en Ciencias de la Administraci&amp;oacute;n</v>
          </cell>
        </row>
        <row r="1774">
          <cell r="B1774" t="str">
            <v>316</v>
          </cell>
          <cell r="C1774" t="str">
            <v>Programa &amp;Uacute;nico de Especializaciones en Ciencias de la Administraci&amp;oacute;n</v>
          </cell>
        </row>
        <row r="1775">
          <cell r="B1775" t="str">
            <v>316</v>
          </cell>
          <cell r="C1775" t="str">
            <v>Programa &amp;Uacute;nico de Especializaciones en Ciencias de la Administraci&amp;oacute;n</v>
          </cell>
        </row>
        <row r="1776">
          <cell r="B1776" t="str">
            <v>316</v>
          </cell>
          <cell r="C1776" t="str">
            <v>Programa &amp;Uacute;nico de Especializaciones en Ciencias de la Administraci&amp;oacute;n</v>
          </cell>
        </row>
        <row r="1777">
          <cell r="B1777" t="str">
            <v>316</v>
          </cell>
          <cell r="C1777" t="str">
            <v>Programa &amp;Uacute;nico de Especializaciones en Ciencias de la Administraci&amp;oacute;n</v>
          </cell>
        </row>
        <row r="1778">
          <cell r="B1778" t="str">
            <v>316</v>
          </cell>
          <cell r="C1778" t="str">
            <v>Programa &amp;Uacute;nico de Especializaciones en Ciencias de la Administraci&amp;oacute;n</v>
          </cell>
        </row>
        <row r="1779">
          <cell r="B1779" t="str">
            <v>316</v>
          </cell>
          <cell r="C1779" t="str">
            <v>Programa &amp;Uacute;nico de Especializaciones en Ciencias de la Administraci&amp;oacute;n</v>
          </cell>
        </row>
        <row r="1780">
          <cell r="B1780" t="str">
            <v>316</v>
          </cell>
          <cell r="C1780" t="str">
            <v>Programa &amp;Uacute;nico de Especializaciones en Ciencias de la Administraci&amp;oacute;n</v>
          </cell>
        </row>
        <row r="1781">
          <cell r="B1781" t="str">
            <v>316</v>
          </cell>
          <cell r="C1781" t="str">
            <v>Programa &amp;Uacute;nico de Especializaciones en Ciencias de la Administraci&amp;oacute;n</v>
          </cell>
        </row>
        <row r="1782">
          <cell r="B1782" t="str">
            <v>316</v>
          </cell>
          <cell r="C1782" t="str">
            <v>Programa &amp;Uacute;nico de Especializaciones en Ciencias de la Administraci&amp;oacute;n</v>
          </cell>
        </row>
        <row r="1783">
          <cell r="B1783" t="str">
            <v>316</v>
          </cell>
          <cell r="C1783" t="str">
            <v>Programa &amp;Uacute;nico de Especializaciones en Ciencias de la Administraci&amp;oacute;n</v>
          </cell>
        </row>
        <row r="1784">
          <cell r="B1784" t="str">
            <v>316</v>
          </cell>
          <cell r="C1784" t="str">
            <v>Programa &amp;Uacute;nico de Especializaciones en Ciencias de la Administraci&amp;oacute;n</v>
          </cell>
        </row>
        <row r="1785">
          <cell r="B1785" t="str">
            <v>316</v>
          </cell>
          <cell r="C1785" t="str">
            <v>Programa &amp;Uacute;nico de Especializaciones en Ciencias de la Administraci&amp;oacute;n</v>
          </cell>
        </row>
        <row r="1786">
          <cell r="B1786" t="str">
            <v>316</v>
          </cell>
          <cell r="C1786" t="str">
            <v>Programa &amp;Uacute;nico de Especializaciones en Ciencias de la Administraci&amp;oacute;n</v>
          </cell>
        </row>
        <row r="1787">
          <cell r="B1787" t="str">
            <v>316</v>
          </cell>
          <cell r="C1787" t="str">
            <v>Programa &amp;Uacute;nico de Especializaciones en Ciencias de la Administraci&amp;oacute;n</v>
          </cell>
        </row>
        <row r="1788">
          <cell r="B1788" t="str">
            <v>316</v>
          </cell>
          <cell r="C1788" t="str">
            <v>Programa &amp;Uacute;nico de Especializaciones en Ciencias de la Administraci&amp;oacute;n</v>
          </cell>
        </row>
        <row r="1789">
          <cell r="B1789" t="str">
            <v>316</v>
          </cell>
          <cell r="C1789" t="str">
            <v>Programa &amp;Uacute;nico de Especializaciones en Ciencias de la Administraci&amp;oacute;n</v>
          </cell>
        </row>
        <row r="1790">
          <cell r="B1790" t="str">
            <v>316</v>
          </cell>
          <cell r="C1790" t="str">
            <v>Programa &amp;Uacute;nico de Especializaciones en Ciencias de la Administraci&amp;oacute;n</v>
          </cell>
        </row>
        <row r="1791">
          <cell r="B1791" t="str">
            <v>316</v>
          </cell>
          <cell r="C1791" t="str">
            <v>Programa &amp;Uacute;nico de Especializaciones en Ciencias de la Administraci&amp;oacute;n</v>
          </cell>
        </row>
        <row r="1792">
          <cell r="B1792" t="str">
            <v>316</v>
          </cell>
          <cell r="C1792" t="str">
            <v>Programa &amp;Uacute;nico de Especializaciones en Ciencias de la Administraci&amp;oacute;n</v>
          </cell>
        </row>
        <row r="1793">
          <cell r="B1793" t="str">
            <v>316</v>
          </cell>
          <cell r="C1793" t="str">
            <v>Programa &amp;Uacute;nico de Especializaciones en Ciencias de la Administraci&amp;oacute;n</v>
          </cell>
        </row>
        <row r="1794">
          <cell r="B1794" t="str">
            <v>316</v>
          </cell>
          <cell r="C1794" t="str">
            <v>Programa &amp;Uacute;nico de Especializaciones en Ciencias de la Administraci&amp;oacute;n</v>
          </cell>
        </row>
        <row r="1795">
          <cell r="B1795" t="str">
            <v>316</v>
          </cell>
          <cell r="C1795" t="str">
            <v>Programa &amp;Uacute;nico de Especializaciones en Ciencias de la Administraci&amp;oacute;n</v>
          </cell>
        </row>
        <row r="1796">
          <cell r="B1796" t="str">
            <v>316</v>
          </cell>
          <cell r="C1796" t="str">
            <v>Programa &amp;Uacute;nico de Especializaciones en Ciencias de la Administraci&amp;oacute;n</v>
          </cell>
        </row>
        <row r="1797">
          <cell r="B1797" t="str">
            <v>316</v>
          </cell>
          <cell r="C1797" t="str">
            <v>Programa &amp;Uacute;nico de Especializaciones en Ciencias de la Administraci&amp;oacute;n</v>
          </cell>
        </row>
        <row r="1798">
          <cell r="B1798" t="str">
            <v>316</v>
          </cell>
          <cell r="C1798" t="str">
            <v>Programa &amp;Uacute;nico de Especializaciones en Ciencias de la Administraci&amp;oacute;n</v>
          </cell>
        </row>
        <row r="1799">
          <cell r="B1799" t="str">
            <v>316</v>
          </cell>
          <cell r="C1799" t="str">
            <v>Programa &amp;Uacute;nico de Especializaciones en Ciencias de la Administraci&amp;oacute;n</v>
          </cell>
        </row>
        <row r="1800">
          <cell r="B1800" t="str">
            <v>316</v>
          </cell>
          <cell r="C1800" t="str">
            <v>Programa &amp;Uacute;nico de Especializaciones en Ciencias de la Administraci&amp;oacute;n</v>
          </cell>
        </row>
        <row r="1801">
          <cell r="B1801" t="str">
            <v>316</v>
          </cell>
          <cell r="C1801" t="str">
            <v>Programa &amp;Uacute;nico de Especializaciones en Ciencias de la Administraci&amp;oacute;n</v>
          </cell>
        </row>
        <row r="1802">
          <cell r="B1802" t="str">
            <v>316</v>
          </cell>
          <cell r="C1802" t="str">
            <v>Programa &amp;Uacute;nico de Especializaciones en Ciencias de la Administraci&amp;oacute;n</v>
          </cell>
        </row>
        <row r="1803">
          <cell r="B1803" t="str">
            <v>316</v>
          </cell>
          <cell r="C1803" t="str">
            <v>Programa &amp;Uacute;nico de Especializaciones en Ciencias de la Administraci&amp;oacute;n</v>
          </cell>
        </row>
        <row r="1804">
          <cell r="B1804" t="str">
            <v>316</v>
          </cell>
          <cell r="C1804" t="str">
            <v>Programa &amp;Uacute;nico de Especializaciones en Ciencias de la Administraci&amp;oacute;n</v>
          </cell>
        </row>
        <row r="1805">
          <cell r="B1805" t="str">
            <v>316</v>
          </cell>
          <cell r="C1805" t="str">
            <v>Programa &amp;Uacute;nico de Especializaciones en Ciencias de la Administraci&amp;oacute;n</v>
          </cell>
        </row>
        <row r="1806">
          <cell r="B1806" t="str">
            <v>316</v>
          </cell>
          <cell r="C1806" t="str">
            <v>Programa &amp;Uacute;nico de Especializaciones en Ciencias de la Administraci&amp;oacute;n</v>
          </cell>
        </row>
        <row r="1807">
          <cell r="B1807" t="str">
            <v>316</v>
          </cell>
          <cell r="C1807" t="str">
            <v>Programa &amp;Uacute;nico de Especializaciones en Ciencias de la Administraci&amp;oacute;n</v>
          </cell>
        </row>
        <row r="1808">
          <cell r="B1808" t="str">
            <v>316</v>
          </cell>
          <cell r="C1808" t="str">
            <v>Programa &amp;Uacute;nico de Especializaciones en Ciencias de la Administraci&amp;oacute;n</v>
          </cell>
        </row>
        <row r="1809">
          <cell r="B1809" t="str">
            <v>316</v>
          </cell>
          <cell r="C1809" t="str">
            <v>Programa &amp;Uacute;nico de Especializaciones en Ciencias de la Administraci&amp;oacute;n</v>
          </cell>
        </row>
        <row r="1810">
          <cell r="B1810" t="str">
            <v>316</v>
          </cell>
          <cell r="C1810" t="str">
            <v>Programa &amp;Uacute;nico de Especializaciones en Ciencias de la Administraci&amp;oacute;n</v>
          </cell>
        </row>
        <row r="1811">
          <cell r="B1811" t="str">
            <v>316</v>
          </cell>
          <cell r="C1811" t="str">
            <v>Programa &amp;Uacute;nico de Especializaciones en Ciencias de la Administraci&amp;oacute;n</v>
          </cell>
        </row>
        <row r="1812">
          <cell r="B1812" t="str">
            <v>316</v>
          </cell>
          <cell r="C1812" t="str">
            <v>Programa &amp;Uacute;nico de Especializaciones en Ciencias de la Administraci&amp;oacute;n</v>
          </cell>
        </row>
        <row r="1813">
          <cell r="B1813" t="str">
            <v>316</v>
          </cell>
          <cell r="C1813" t="str">
            <v>Programa &amp;Uacute;nico de Especializaciones en Ciencias de la Administraci&amp;oacute;n</v>
          </cell>
        </row>
        <row r="1814">
          <cell r="B1814" t="str">
            <v>316</v>
          </cell>
          <cell r="C1814" t="str">
            <v>Programa &amp;Uacute;nico de Especializaciones en Ciencias de la Administraci&amp;oacute;n</v>
          </cell>
        </row>
        <row r="1815">
          <cell r="B1815" t="str">
            <v>316</v>
          </cell>
          <cell r="C1815" t="str">
            <v>Programa &amp;Uacute;nico de Especializaciones en Ciencias de la Administraci&amp;oacute;n</v>
          </cell>
        </row>
        <row r="1816">
          <cell r="B1816" t="str">
            <v>316</v>
          </cell>
          <cell r="C1816" t="str">
            <v>Programa &amp;Uacute;nico de Especializaciones en Ciencias de la Administraci&amp;oacute;n</v>
          </cell>
        </row>
        <row r="1817">
          <cell r="B1817" t="str">
            <v>316</v>
          </cell>
          <cell r="C1817" t="str">
            <v>Programa &amp;Uacute;nico de Especializaciones en Ciencias de la Administraci&amp;oacute;n</v>
          </cell>
        </row>
        <row r="1818">
          <cell r="B1818" t="str">
            <v>316</v>
          </cell>
          <cell r="C1818" t="str">
            <v>Programa &amp;Uacute;nico de Especializaciones en Ciencias de la Administraci&amp;oacute;n</v>
          </cell>
        </row>
        <row r="1819">
          <cell r="B1819" t="str">
            <v>316</v>
          </cell>
          <cell r="C1819" t="str">
            <v>Programa &amp;Uacute;nico de Especializaciones en Ciencias de la Administraci&amp;oacute;n</v>
          </cell>
        </row>
        <row r="1820">
          <cell r="B1820" t="str">
            <v>316</v>
          </cell>
          <cell r="C1820" t="str">
            <v>Programa &amp;Uacute;nico de Especializaciones en Ciencias de la Administraci&amp;oacute;n</v>
          </cell>
        </row>
        <row r="1821">
          <cell r="B1821" t="str">
            <v>316</v>
          </cell>
          <cell r="C1821" t="str">
            <v>Programa &amp;Uacute;nico de Especializaciones en Ciencias de la Administraci&amp;oacute;n</v>
          </cell>
        </row>
        <row r="1822">
          <cell r="B1822" t="str">
            <v>316</v>
          </cell>
          <cell r="C1822" t="str">
            <v>Programa &amp;Uacute;nico de Especializaciones en Ciencias de la Administraci&amp;oacute;n</v>
          </cell>
        </row>
        <row r="1823">
          <cell r="B1823" t="str">
            <v>316</v>
          </cell>
          <cell r="C1823" t="str">
            <v>Programa &amp;Uacute;nico de Especializaciones en Ciencias de la Administraci&amp;oacute;n</v>
          </cell>
        </row>
        <row r="1824">
          <cell r="B1824" t="str">
            <v>316</v>
          </cell>
          <cell r="C1824" t="str">
            <v>Programa &amp;Uacute;nico de Especializaciones en Ciencias de la Administraci&amp;oacute;n</v>
          </cell>
        </row>
        <row r="1825">
          <cell r="B1825" t="str">
            <v>316</v>
          </cell>
          <cell r="C1825" t="str">
            <v>Programa &amp;Uacute;nico de Especializaciones en Ciencias de la Administraci&amp;oacute;n</v>
          </cell>
        </row>
        <row r="1826">
          <cell r="B1826" t="str">
            <v>316</v>
          </cell>
          <cell r="C1826" t="str">
            <v>Programa &amp;Uacute;nico de Especializaciones en Ciencias de la Administraci&amp;oacute;n</v>
          </cell>
        </row>
        <row r="1827">
          <cell r="B1827" t="str">
            <v>316</v>
          </cell>
          <cell r="C1827" t="str">
            <v>Programa &amp;Uacute;nico de Especializaciones en Ciencias de la Administraci&amp;oacute;n</v>
          </cell>
        </row>
        <row r="1828">
          <cell r="B1828" t="str">
            <v>220</v>
          </cell>
          <cell r="C1828" t="str">
            <v>Programa de Especializaciones en Farmacia Industrial</v>
          </cell>
        </row>
        <row r="1829">
          <cell r="B1829" t="str">
            <v>220</v>
          </cell>
          <cell r="C1829" t="str">
            <v>Programa de Especializaciones en Farmacia Industrial</v>
          </cell>
        </row>
        <row r="1830">
          <cell r="B1830" t="str">
            <v>220</v>
          </cell>
          <cell r="C1830" t="str">
            <v>Programa de Especializaciones en Farmacia Industrial</v>
          </cell>
        </row>
        <row r="1831">
          <cell r="B1831" t="str">
            <v>220</v>
          </cell>
          <cell r="C1831" t="str">
            <v>Programa de Especializaciones en Farmacia Industrial</v>
          </cell>
        </row>
        <row r="1832">
          <cell r="B1832" t="str">
            <v>220</v>
          </cell>
          <cell r="C1832" t="str">
            <v>Programa de Especializaciones en Farmacia Industrial</v>
          </cell>
        </row>
        <row r="1833">
          <cell r="B1833" t="str">
            <v>220</v>
          </cell>
          <cell r="C1833" t="str">
            <v>Programa de Especializaciones en Farmacia Industrial</v>
          </cell>
        </row>
        <row r="1834">
          <cell r="B1834" t="str">
            <v>220</v>
          </cell>
          <cell r="C1834" t="str">
            <v>Programa de Especializaciones en Farmacia Industrial</v>
          </cell>
        </row>
        <row r="1835">
          <cell r="B1835" t="str">
            <v>220</v>
          </cell>
          <cell r="C1835" t="str">
            <v>Programa de Especializaciones en Farmacia Industrial</v>
          </cell>
        </row>
        <row r="1836">
          <cell r="B1836" t="str">
            <v>220</v>
          </cell>
          <cell r="C1836" t="str">
            <v>Programa de Especializaciones en Farmacia Industrial</v>
          </cell>
        </row>
        <row r="1837">
          <cell r="B1837" t="str">
            <v>220</v>
          </cell>
          <cell r="C1837" t="str">
            <v>Programa de Especializaciones en Farmacia Industrial</v>
          </cell>
        </row>
        <row r="1838">
          <cell r="B1838" t="str">
            <v>167</v>
          </cell>
          <cell r="C1838" t="str">
            <v>Programa de Posgrado en Estudios de GÃ©nero</v>
          </cell>
        </row>
        <row r="1839">
          <cell r="B1839" t="str">
            <v>146</v>
          </cell>
          <cell r="C1839" t="str">
            <v>Programa Único de Especializaciones en Psicología</v>
          </cell>
        </row>
        <row r="1840">
          <cell r="B1840" t="str">
            <v>146</v>
          </cell>
          <cell r="C1840" t="str">
            <v>Programa \xdanico de Especializaciones en Psicolog\xeda</v>
          </cell>
        </row>
        <row r="1841">
          <cell r="B1841" t="str">
            <v>167</v>
          </cell>
          <cell r="C1841" t="str">
            <v>Programa de Posgrado en Estudios de GÃ©nero</v>
          </cell>
        </row>
        <row r="1842">
          <cell r="B1842" t="str">
            <v>167</v>
          </cell>
          <cell r="C1842" t="str">
            <v>Programa de Posgrado en Estudios de GÃ©nero</v>
          </cell>
        </row>
        <row r="1843">
          <cell r="B1843" t="str">
            <v>209</v>
          </cell>
          <cell r="C1843" t="str">
            <v>Maestría en Enfermería</v>
          </cell>
        </row>
        <row r="1844">
          <cell r="B1844" t="str">
            <v>106</v>
          </cell>
          <cell r="C1844" t="str">
            <v>Posgrado en Ciencias Matemáticas</v>
          </cell>
        </row>
        <row r="1845">
          <cell r="B1845" t="str">
            <v>137</v>
          </cell>
          <cell r="C1845" t="str">
            <v>Programa de Maestr\xeda y Doctorado en Enfermer\xeda</v>
          </cell>
        </row>
        <row r="1846">
          <cell r="B1846" t="str">
            <v>120</v>
          </cell>
          <cell r="C1846" t="str">
            <v>Posgrado en Ciencias Físicas</v>
          </cell>
        </row>
        <row r="1847">
          <cell r="B1847" t="str">
            <v>120</v>
          </cell>
          <cell r="C1847" t="str">
            <v>Posgrado en Ciencias Físicas</v>
          </cell>
        </row>
        <row r="1848">
          <cell r="B1848" t="str">
            <v>120</v>
          </cell>
          <cell r="C1848" t="str">
            <v>Posgrado en Ciencias Físicas</v>
          </cell>
        </row>
        <row r="1849">
          <cell r="B1849" t="str">
            <v>120</v>
          </cell>
          <cell r="C1849" t="str">
            <v>Posgrado en Ciencias Físicas</v>
          </cell>
        </row>
        <row r="1850">
          <cell r="B1850" t="str">
            <v>120</v>
          </cell>
          <cell r="C1850" t="str">
            <v>Posgrado en Ciencias Físicas</v>
          </cell>
        </row>
        <row r="1851">
          <cell r="B1851" t="str">
            <v>120</v>
          </cell>
          <cell r="C1851" t="str">
            <v>Posgrado en Ciencias Físicas</v>
          </cell>
        </row>
        <row r="1852">
          <cell r="B1852" t="str">
            <v>120</v>
          </cell>
          <cell r="C1852" t="str">
            <v>Posgrado en Ciencias Físicas</v>
          </cell>
        </row>
        <row r="1853">
          <cell r="B1853" t="str">
            <v>120</v>
          </cell>
          <cell r="C1853" t="str">
            <v>Posgrado en Ciencias Físicas</v>
          </cell>
        </row>
        <row r="1854">
          <cell r="B1854" t="str">
            <v>120</v>
          </cell>
          <cell r="C1854" t="str">
            <v>Posgrado en Ciencias Físicas</v>
          </cell>
        </row>
        <row r="1855">
          <cell r="B1855" t="str">
            <v>120</v>
          </cell>
          <cell r="C1855" t="str">
            <v>Posgrado en Ciencias Físicas</v>
          </cell>
        </row>
        <row r="1856">
          <cell r="B1856" t="str">
            <v>120</v>
          </cell>
          <cell r="C1856" t="str">
            <v>Posgrado en Ciencias Físicas</v>
          </cell>
        </row>
        <row r="1857">
          <cell r="B1857" t="str">
            <v>120</v>
          </cell>
          <cell r="C1857" t="str">
            <v>Posgrado en Ciencias Físicas</v>
          </cell>
        </row>
        <row r="1858">
          <cell r="B1858" t="str">
            <v>120</v>
          </cell>
          <cell r="C1858" t="str">
            <v>Posgrado en Ciencias Físicas</v>
          </cell>
        </row>
      </sheetData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9119B"/>
      <sheetName val="posg"/>
      <sheetName val="posg(adec)"/>
    </sheetNames>
    <sheetDataSet>
      <sheetData sheetId="0" refreshError="1">
        <row r="1">
          <cell r="A1" t="str">
            <v>PLANTEL</v>
          </cell>
          <cell r="B1" t="str">
            <v>NOM_PLAN</v>
          </cell>
          <cell r="C1" t="str">
            <v>NIVEL</v>
          </cell>
          <cell r="D1" t="str">
            <v>PI_H</v>
          </cell>
          <cell r="E1" t="str">
            <v>PI_M</v>
          </cell>
          <cell r="F1" t="str">
            <v>PI_TOTAL</v>
          </cell>
          <cell r="H1" t="str">
            <v>RI_H</v>
          </cell>
          <cell r="I1" t="str">
            <v>RI_M</v>
          </cell>
          <cell r="J1" t="str">
            <v>RI_TOTAL</v>
          </cell>
          <cell r="L1" t="str">
            <v>POBLACION</v>
          </cell>
        </row>
        <row r="2">
          <cell r="A2" t="str">
            <v>Escuela Nacional de Artes Plásticas</v>
          </cell>
          <cell r="B2" t="str">
            <v>Artes Visuales</v>
          </cell>
          <cell r="C2" t="str">
            <v>4</v>
          </cell>
          <cell r="D2">
            <v>39</v>
          </cell>
          <cell r="E2">
            <v>29</v>
          </cell>
          <cell r="F2">
            <v>68</v>
          </cell>
          <cell r="H2">
            <v>45</v>
          </cell>
          <cell r="I2">
            <v>33</v>
          </cell>
          <cell r="J2">
            <v>78</v>
          </cell>
          <cell r="L2">
            <v>146</v>
          </cell>
        </row>
        <row r="3">
          <cell r="L3">
            <v>146</v>
          </cell>
        </row>
        <row r="4">
          <cell r="A4" t="str">
            <v>Escuela Nacional de Enfermería y Obstetricia</v>
          </cell>
          <cell r="B4" t="str">
            <v>Enfermería</v>
          </cell>
          <cell r="C4" t="str">
            <v>3</v>
          </cell>
          <cell r="D4">
            <v>1</v>
          </cell>
          <cell r="E4">
            <v>21</v>
          </cell>
          <cell r="F4">
            <v>22</v>
          </cell>
          <cell r="H4">
            <v>4</v>
          </cell>
          <cell r="I4">
            <v>14</v>
          </cell>
          <cell r="J4">
            <v>18</v>
          </cell>
          <cell r="L4">
            <v>40</v>
          </cell>
        </row>
        <row r="5">
          <cell r="L5">
            <v>40</v>
          </cell>
        </row>
        <row r="6">
          <cell r="A6" t="str">
            <v>Escuela Nacional de Estudios Profesionales Acatlán</v>
          </cell>
          <cell r="B6" t="str">
            <v>Control de Calidad</v>
          </cell>
          <cell r="C6" t="str">
            <v>3</v>
          </cell>
          <cell r="D6">
            <v>5</v>
          </cell>
          <cell r="E6">
            <v>8</v>
          </cell>
          <cell r="F6">
            <v>13</v>
          </cell>
          <cell r="H6">
            <v>1</v>
          </cell>
          <cell r="I6">
            <v>0</v>
          </cell>
          <cell r="J6">
            <v>1</v>
          </cell>
          <cell r="L6">
            <v>14</v>
          </cell>
        </row>
        <row r="7">
          <cell r="A7" t="str">
            <v>Escuela Nacional de Estudios Profesionales Acatlán</v>
          </cell>
          <cell r="B7" t="str">
            <v>Costos de la Construcción</v>
          </cell>
          <cell r="C7" t="str">
            <v>3</v>
          </cell>
          <cell r="D7">
            <v>11</v>
          </cell>
          <cell r="E7">
            <v>1</v>
          </cell>
          <cell r="F7">
            <v>12</v>
          </cell>
          <cell r="H7">
            <v>1</v>
          </cell>
          <cell r="I7">
            <v>0</v>
          </cell>
          <cell r="J7">
            <v>1</v>
          </cell>
          <cell r="L7">
            <v>13</v>
          </cell>
        </row>
        <row r="8">
          <cell r="A8" t="str">
            <v>Escuela Nacional de Estudios Profesionales Acatlán</v>
          </cell>
          <cell r="B8" t="str">
            <v>Geotecnia</v>
          </cell>
          <cell r="C8" t="str">
            <v>3</v>
          </cell>
          <cell r="D8">
            <v>4</v>
          </cell>
          <cell r="E8">
            <v>3</v>
          </cell>
          <cell r="F8">
            <v>7</v>
          </cell>
          <cell r="H8">
            <v>1</v>
          </cell>
          <cell r="I8">
            <v>0</v>
          </cell>
          <cell r="J8">
            <v>1</v>
          </cell>
          <cell r="L8">
            <v>8</v>
          </cell>
        </row>
        <row r="9">
          <cell r="A9" t="str">
            <v>Escuela Nacional de Estudios Profesionales Acatlán</v>
          </cell>
          <cell r="B9" t="str">
            <v>Instituciones Administrativas de Finanzas Públicas</v>
          </cell>
          <cell r="C9" t="str">
            <v>3</v>
          </cell>
          <cell r="D9">
            <v>8</v>
          </cell>
          <cell r="E9">
            <v>5</v>
          </cell>
          <cell r="F9">
            <v>13</v>
          </cell>
          <cell r="H9">
            <v>0</v>
          </cell>
          <cell r="I9">
            <v>0</v>
          </cell>
          <cell r="J9">
            <v>0</v>
          </cell>
          <cell r="L9">
            <v>13</v>
          </cell>
        </row>
        <row r="10">
          <cell r="D10">
            <v>28</v>
          </cell>
          <cell r="E10">
            <v>17</v>
          </cell>
          <cell r="F10">
            <v>45</v>
          </cell>
          <cell r="H10">
            <v>3</v>
          </cell>
          <cell r="I10">
            <v>0</v>
          </cell>
          <cell r="J10">
            <v>3</v>
          </cell>
          <cell r="L10">
            <v>48</v>
          </cell>
        </row>
        <row r="11">
          <cell r="A11" t="str">
            <v>Escuela Nacional de Estudios Profesionales Acatlán</v>
          </cell>
          <cell r="B11" t="str">
            <v>Educación Matemática</v>
          </cell>
          <cell r="C11" t="str">
            <v>4</v>
          </cell>
          <cell r="D11">
            <v>19</v>
          </cell>
          <cell r="E11">
            <v>13</v>
          </cell>
          <cell r="F11">
            <v>32</v>
          </cell>
          <cell r="H11">
            <v>23</v>
          </cell>
          <cell r="I11">
            <v>10</v>
          </cell>
          <cell r="J11">
            <v>33</v>
          </cell>
          <cell r="L11">
            <v>65</v>
          </cell>
        </row>
        <row r="12">
          <cell r="A12" t="str">
            <v>Escuela Nacional de Estudios Profesionales Acatlán</v>
          </cell>
          <cell r="B12" t="str">
            <v>Estudios México-Estados Unidos</v>
          </cell>
          <cell r="C12" t="str">
            <v>4</v>
          </cell>
          <cell r="D12">
            <v>8</v>
          </cell>
          <cell r="E12">
            <v>9</v>
          </cell>
          <cell r="F12">
            <v>17</v>
          </cell>
          <cell r="H12">
            <v>12</v>
          </cell>
          <cell r="I12">
            <v>8</v>
          </cell>
          <cell r="J12">
            <v>20</v>
          </cell>
          <cell r="L12">
            <v>37</v>
          </cell>
        </row>
        <row r="13">
          <cell r="A13" t="str">
            <v>Escuela Nacional de Estudios Profesionales Acatlán</v>
          </cell>
          <cell r="B13" t="str">
            <v>Política Criminal</v>
          </cell>
          <cell r="C13" t="str">
            <v>4</v>
          </cell>
          <cell r="D13">
            <v>0</v>
          </cell>
          <cell r="E13">
            <v>0</v>
          </cell>
          <cell r="F13">
            <v>0</v>
          </cell>
          <cell r="H13">
            <v>22</v>
          </cell>
          <cell r="I13">
            <v>15</v>
          </cell>
          <cell r="J13">
            <v>37</v>
          </cell>
          <cell r="L13">
            <v>37</v>
          </cell>
        </row>
        <row r="14">
          <cell r="D14">
            <v>27</v>
          </cell>
          <cell r="E14">
            <v>22</v>
          </cell>
          <cell r="F14">
            <v>49</v>
          </cell>
          <cell r="H14">
            <v>57</v>
          </cell>
          <cell r="I14">
            <v>33</v>
          </cell>
          <cell r="J14">
            <v>90</v>
          </cell>
          <cell r="L14">
            <v>139</v>
          </cell>
        </row>
        <row r="15">
          <cell r="D15">
            <v>55</v>
          </cell>
          <cell r="E15">
            <v>39</v>
          </cell>
          <cell r="F15">
            <v>94</v>
          </cell>
          <cell r="H15">
            <v>60</v>
          </cell>
          <cell r="I15">
            <v>33</v>
          </cell>
          <cell r="J15">
            <v>93</v>
          </cell>
          <cell r="L15">
            <v>187</v>
          </cell>
        </row>
        <row r="16">
          <cell r="A16" t="str">
            <v>Escuela Nacional de Estudios Profesionales Aragón</v>
          </cell>
          <cell r="B16" t="str">
            <v>Puentes</v>
          </cell>
          <cell r="C16" t="str">
            <v>3</v>
          </cell>
          <cell r="D16">
            <v>12</v>
          </cell>
          <cell r="E16">
            <v>2</v>
          </cell>
          <cell r="F16">
            <v>14</v>
          </cell>
          <cell r="H16">
            <v>1</v>
          </cell>
          <cell r="I16">
            <v>1</v>
          </cell>
          <cell r="J16">
            <v>2</v>
          </cell>
          <cell r="L16">
            <v>16</v>
          </cell>
        </row>
        <row r="17">
          <cell r="D17">
            <v>12</v>
          </cell>
          <cell r="E17">
            <v>2</v>
          </cell>
          <cell r="F17">
            <v>14</v>
          </cell>
          <cell r="H17">
            <v>1</v>
          </cell>
          <cell r="I17">
            <v>1</v>
          </cell>
          <cell r="J17">
            <v>2</v>
          </cell>
          <cell r="L17">
            <v>16</v>
          </cell>
        </row>
        <row r="18">
          <cell r="A18" t="str">
            <v>Escuela Nacional de Estudios Profesionales Aragón</v>
          </cell>
          <cell r="B18" t="str">
            <v>Derecho (Ciencias Penales)</v>
          </cell>
          <cell r="C18" t="str">
            <v>4</v>
          </cell>
          <cell r="D18">
            <v>23</v>
          </cell>
          <cell r="E18">
            <v>11</v>
          </cell>
          <cell r="F18">
            <v>34</v>
          </cell>
          <cell r="H18">
            <v>25</v>
          </cell>
          <cell r="I18">
            <v>12</v>
          </cell>
          <cell r="J18">
            <v>37</v>
          </cell>
          <cell r="L18">
            <v>71</v>
          </cell>
        </row>
        <row r="19">
          <cell r="A19" t="str">
            <v>Escuela Nacional de Estudios Profesionales Aragón</v>
          </cell>
          <cell r="B19" t="str">
            <v>Economía (Financiera)</v>
          </cell>
          <cell r="C19" t="str">
            <v>4</v>
          </cell>
          <cell r="D19">
            <v>12</v>
          </cell>
          <cell r="E19">
            <v>4</v>
          </cell>
          <cell r="F19">
            <v>16</v>
          </cell>
          <cell r="H19">
            <v>7</v>
          </cell>
          <cell r="I19">
            <v>9</v>
          </cell>
          <cell r="J19">
            <v>16</v>
          </cell>
          <cell r="L19">
            <v>32</v>
          </cell>
        </row>
        <row r="20">
          <cell r="A20" t="str">
            <v>Escuela Nacional de Estudios Profesionales Aragón</v>
          </cell>
          <cell r="B20" t="str">
            <v>Enseñanza Superior</v>
          </cell>
          <cell r="C20" t="str">
            <v>4</v>
          </cell>
          <cell r="D20">
            <v>12</v>
          </cell>
          <cell r="E20">
            <v>17</v>
          </cell>
          <cell r="F20">
            <v>29</v>
          </cell>
          <cell r="H20">
            <v>29</v>
          </cell>
          <cell r="I20">
            <v>33</v>
          </cell>
          <cell r="J20">
            <v>62</v>
          </cell>
          <cell r="L20">
            <v>91</v>
          </cell>
        </row>
        <row r="21">
          <cell r="D21">
            <v>47</v>
          </cell>
          <cell r="E21">
            <v>32</v>
          </cell>
          <cell r="F21">
            <v>79</v>
          </cell>
          <cell r="H21">
            <v>61</v>
          </cell>
          <cell r="I21">
            <v>54</v>
          </cell>
          <cell r="J21">
            <v>115</v>
          </cell>
          <cell r="L21">
            <v>194</v>
          </cell>
        </row>
        <row r="22">
          <cell r="D22">
            <v>59</v>
          </cell>
          <cell r="E22">
            <v>34</v>
          </cell>
          <cell r="F22">
            <v>93</v>
          </cell>
          <cell r="H22">
            <v>62</v>
          </cell>
          <cell r="I22">
            <v>55</v>
          </cell>
          <cell r="J22">
            <v>117</v>
          </cell>
          <cell r="L22">
            <v>210</v>
          </cell>
        </row>
        <row r="23">
          <cell r="A23" t="str">
            <v>Escuela Nacional de Estudios Profesionales Iztacal</v>
          </cell>
          <cell r="B23" t="str">
            <v>Endoperiodontología</v>
          </cell>
          <cell r="C23" t="str">
            <v>3</v>
          </cell>
          <cell r="D23">
            <v>6</v>
          </cell>
          <cell r="E23">
            <v>7</v>
          </cell>
          <cell r="F23">
            <v>13</v>
          </cell>
          <cell r="H23">
            <v>3</v>
          </cell>
          <cell r="I23">
            <v>7</v>
          </cell>
          <cell r="J23">
            <v>10</v>
          </cell>
          <cell r="L23">
            <v>23</v>
          </cell>
        </row>
        <row r="24">
          <cell r="L24">
            <v>23</v>
          </cell>
        </row>
        <row r="25">
          <cell r="A25" t="str">
            <v>Escuela Nacional de Estudios Profesionales Iztacala</v>
          </cell>
          <cell r="B25" t="str">
            <v>Biología de la Reproducción</v>
          </cell>
          <cell r="C25" t="str">
            <v>4</v>
          </cell>
          <cell r="D25">
            <v>0</v>
          </cell>
          <cell r="E25">
            <v>0</v>
          </cell>
          <cell r="F25">
            <v>0</v>
          </cell>
          <cell r="H25">
            <v>4</v>
          </cell>
          <cell r="I25">
            <v>8</v>
          </cell>
          <cell r="J25">
            <v>12</v>
          </cell>
          <cell r="L25">
            <v>12</v>
          </cell>
        </row>
        <row r="26">
          <cell r="A26" t="str">
            <v>Escuela Nacional de Estudios Profesionales Iztacala</v>
          </cell>
          <cell r="B26" t="str">
            <v>Biología de Recursos Vegetales</v>
          </cell>
          <cell r="C26" t="str">
            <v>4</v>
          </cell>
          <cell r="D26">
            <v>0</v>
          </cell>
          <cell r="E26">
            <v>0</v>
          </cell>
          <cell r="F26">
            <v>0</v>
          </cell>
          <cell r="H26">
            <v>1</v>
          </cell>
          <cell r="I26">
            <v>1</v>
          </cell>
          <cell r="J26">
            <v>2</v>
          </cell>
          <cell r="L26">
            <v>2</v>
          </cell>
        </row>
        <row r="27">
          <cell r="A27" t="str">
            <v>Escuela Nacional de Estudios Profesionales Iztacala</v>
          </cell>
          <cell r="B27" t="str">
            <v>Investigación de Servicios de Salud</v>
          </cell>
          <cell r="C27" t="str">
            <v>4</v>
          </cell>
          <cell r="D27">
            <v>0</v>
          </cell>
          <cell r="E27">
            <v>0</v>
          </cell>
          <cell r="F27">
            <v>0</v>
          </cell>
          <cell r="H27">
            <v>6</v>
          </cell>
          <cell r="I27">
            <v>4</v>
          </cell>
          <cell r="J27">
            <v>10</v>
          </cell>
          <cell r="L27">
            <v>10</v>
          </cell>
        </row>
        <row r="28">
          <cell r="A28" t="str">
            <v>Escuela Nacional de Estudios Profesionales Iztacala</v>
          </cell>
          <cell r="B28" t="str">
            <v>Modificación de Conducta</v>
          </cell>
          <cell r="C28" t="str">
            <v>4</v>
          </cell>
          <cell r="D28">
            <v>0</v>
          </cell>
          <cell r="E28">
            <v>0</v>
          </cell>
          <cell r="F28">
            <v>0</v>
          </cell>
          <cell r="H28">
            <v>7</v>
          </cell>
          <cell r="I28">
            <v>19</v>
          </cell>
          <cell r="J28">
            <v>26</v>
          </cell>
          <cell r="L28">
            <v>26</v>
          </cell>
        </row>
        <row r="29">
          <cell r="A29" t="str">
            <v>Escuela Nacional de Estudios Profesionales Iztacala</v>
          </cell>
          <cell r="B29" t="str">
            <v>Neurociencias</v>
          </cell>
          <cell r="C29" t="str">
            <v>4</v>
          </cell>
          <cell r="D29">
            <v>1</v>
          </cell>
          <cell r="E29">
            <v>3</v>
          </cell>
          <cell r="F29">
            <v>4</v>
          </cell>
          <cell r="H29">
            <v>5</v>
          </cell>
          <cell r="I29">
            <v>4</v>
          </cell>
          <cell r="J29">
            <v>9</v>
          </cell>
          <cell r="L29">
            <v>13</v>
          </cell>
        </row>
        <row r="30">
          <cell r="A30" t="str">
            <v>Escuela Nacional de Estudios Profesionales Iztacala</v>
          </cell>
          <cell r="B30" t="str">
            <v>Psicología (Metodología de la Teoría en Investigac</v>
          </cell>
          <cell r="C30" t="str">
            <v>4</v>
          </cell>
          <cell r="D30">
            <v>0</v>
          </cell>
          <cell r="E30">
            <v>3</v>
          </cell>
          <cell r="F30">
            <v>3</v>
          </cell>
          <cell r="H30">
            <v>7</v>
          </cell>
          <cell r="I30">
            <v>15</v>
          </cell>
          <cell r="J30">
            <v>22</v>
          </cell>
          <cell r="L30">
            <v>25</v>
          </cell>
        </row>
        <row r="31">
          <cell r="L31">
            <v>88</v>
          </cell>
        </row>
        <row r="32">
          <cell r="L32">
            <v>111</v>
          </cell>
        </row>
        <row r="33">
          <cell r="A33" t="str">
            <v>Escuela Nacional de Trabajo Social</v>
          </cell>
          <cell r="B33" t="str">
            <v>Trabajo Social en el Sector Salud</v>
          </cell>
          <cell r="C33" t="str">
            <v>3</v>
          </cell>
          <cell r="D33">
            <v>6</v>
          </cell>
          <cell r="E33">
            <v>52</v>
          </cell>
          <cell r="F33">
            <v>58</v>
          </cell>
          <cell r="H33">
            <v>6</v>
          </cell>
          <cell r="I33">
            <v>36</v>
          </cell>
          <cell r="J33">
            <v>42</v>
          </cell>
          <cell r="L33">
            <v>100</v>
          </cell>
        </row>
        <row r="34">
          <cell r="L34">
            <v>100</v>
          </cell>
        </row>
        <row r="35">
          <cell r="A35" t="str">
            <v>Facultad de Arquitectura</v>
          </cell>
          <cell r="B35" t="str">
            <v>Cubiertas Ligeras</v>
          </cell>
          <cell r="C35" t="str">
            <v>3</v>
          </cell>
          <cell r="D35">
            <v>0</v>
          </cell>
          <cell r="E35">
            <v>0</v>
          </cell>
          <cell r="F35">
            <v>0</v>
          </cell>
          <cell r="H35">
            <v>1</v>
          </cell>
          <cell r="I35">
            <v>0</v>
          </cell>
          <cell r="J35">
            <v>1</v>
          </cell>
          <cell r="L35">
            <v>1</v>
          </cell>
        </row>
        <row r="36">
          <cell r="A36" t="str">
            <v>Facultad de Arquitectura</v>
          </cell>
          <cell r="B36" t="str">
            <v>Planeación y Diseño de Edificios para la Salud</v>
          </cell>
          <cell r="C36" t="str">
            <v>3</v>
          </cell>
          <cell r="D36">
            <v>0</v>
          </cell>
          <cell r="E36">
            <v>0</v>
          </cell>
          <cell r="F36">
            <v>0</v>
          </cell>
          <cell r="H36">
            <v>0</v>
          </cell>
          <cell r="I36">
            <v>1</v>
          </cell>
          <cell r="J36">
            <v>1</v>
          </cell>
          <cell r="L36">
            <v>1</v>
          </cell>
        </row>
        <row r="37">
          <cell r="A37" t="str">
            <v>Facultad de Arquitectura</v>
          </cell>
          <cell r="B37" t="str">
            <v>Valuación Inmobiliaria</v>
          </cell>
          <cell r="C37" t="str">
            <v>3</v>
          </cell>
          <cell r="D37">
            <v>21</v>
          </cell>
          <cell r="E37">
            <v>6</v>
          </cell>
          <cell r="F37">
            <v>27</v>
          </cell>
          <cell r="H37">
            <v>22</v>
          </cell>
          <cell r="I37">
            <v>7</v>
          </cell>
          <cell r="J37">
            <v>29</v>
          </cell>
          <cell r="L37">
            <v>56</v>
          </cell>
        </row>
        <row r="38">
          <cell r="A38" t="str">
            <v>Facultad de Arquitectura</v>
          </cell>
          <cell r="B38" t="str">
            <v>Vivienda</v>
          </cell>
          <cell r="C38" t="str">
            <v>3</v>
          </cell>
          <cell r="D38">
            <v>3</v>
          </cell>
          <cell r="E38">
            <v>1</v>
          </cell>
          <cell r="F38">
            <v>4</v>
          </cell>
          <cell r="H38">
            <v>3</v>
          </cell>
          <cell r="I38">
            <v>1</v>
          </cell>
          <cell r="J38">
            <v>4</v>
          </cell>
          <cell r="L38">
            <v>8</v>
          </cell>
        </row>
        <row r="39">
          <cell r="L39">
            <v>66</v>
          </cell>
        </row>
        <row r="40">
          <cell r="A40" t="str">
            <v>Facultad de Arquitectura</v>
          </cell>
          <cell r="B40" t="str">
            <v>Arquitectura</v>
          </cell>
          <cell r="C40" t="str">
            <v>4</v>
          </cell>
          <cell r="D40">
            <v>21</v>
          </cell>
          <cell r="E40">
            <v>9</v>
          </cell>
          <cell r="F40">
            <v>30</v>
          </cell>
          <cell r="H40">
            <v>152</v>
          </cell>
          <cell r="I40">
            <v>96</v>
          </cell>
          <cell r="J40">
            <v>248</v>
          </cell>
          <cell r="L40">
            <v>278</v>
          </cell>
        </row>
        <row r="41">
          <cell r="A41" t="str">
            <v>Facultad de Arquitectura</v>
          </cell>
          <cell r="B41" t="str">
            <v>Diseño Industrial</v>
          </cell>
          <cell r="C41" t="str">
            <v>4</v>
          </cell>
          <cell r="D41">
            <v>4</v>
          </cell>
          <cell r="E41">
            <v>7</v>
          </cell>
          <cell r="F41">
            <v>11</v>
          </cell>
          <cell r="H41">
            <v>13</v>
          </cell>
          <cell r="I41">
            <v>13</v>
          </cell>
          <cell r="J41">
            <v>26</v>
          </cell>
          <cell r="L41">
            <v>37</v>
          </cell>
        </row>
        <row r="42">
          <cell r="A42" t="str">
            <v>Facultad de Arquitectura</v>
          </cell>
          <cell r="B42" t="str">
            <v>Urbanismo</v>
          </cell>
          <cell r="C42" t="str">
            <v>4</v>
          </cell>
          <cell r="D42">
            <v>42</v>
          </cell>
          <cell r="E42">
            <v>9</v>
          </cell>
          <cell r="F42">
            <v>51</v>
          </cell>
          <cell r="H42">
            <v>32</v>
          </cell>
          <cell r="I42">
            <v>18</v>
          </cell>
          <cell r="J42">
            <v>50</v>
          </cell>
          <cell r="L42">
            <v>101</v>
          </cell>
        </row>
        <row r="43">
          <cell r="L43">
            <v>416</v>
          </cell>
        </row>
        <row r="44">
          <cell r="A44" t="str">
            <v>Facultad de Arquitectura</v>
          </cell>
          <cell r="B44" t="str">
            <v>Arquitectura</v>
          </cell>
          <cell r="C44" t="str">
            <v>5</v>
          </cell>
          <cell r="D44">
            <v>2</v>
          </cell>
          <cell r="E44">
            <v>7</v>
          </cell>
          <cell r="F44">
            <v>9</v>
          </cell>
          <cell r="H44">
            <v>23</v>
          </cell>
          <cell r="I44">
            <v>14</v>
          </cell>
          <cell r="J44">
            <v>37</v>
          </cell>
          <cell r="L44">
            <v>46</v>
          </cell>
        </row>
        <row r="45">
          <cell r="A45" t="str">
            <v>Facultad de Arquitectura</v>
          </cell>
          <cell r="B45" t="str">
            <v>Urbanismo</v>
          </cell>
          <cell r="C45" t="str">
            <v>5</v>
          </cell>
          <cell r="D45">
            <v>2</v>
          </cell>
          <cell r="E45">
            <v>0</v>
          </cell>
          <cell r="F45">
            <v>2</v>
          </cell>
          <cell r="H45">
            <v>7</v>
          </cell>
          <cell r="I45">
            <v>4</v>
          </cell>
          <cell r="J45">
            <v>11</v>
          </cell>
          <cell r="L45">
            <v>13</v>
          </cell>
        </row>
        <row r="46">
          <cell r="L46">
            <v>59</v>
          </cell>
        </row>
        <row r="47">
          <cell r="L47">
            <v>541</v>
          </cell>
        </row>
        <row r="48">
          <cell r="A48" t="str">
            <v>Facultad de Ciencias</v>
          </cell>
          <cell r="B48" t="str">
            <v>Microscopía Electrónica Aplicada a las Ciencias Biológicas</v>
          </cell>
          <cell r="C48" t="str">
            <v>3</v>
          </cell>
          <cell r="D48">
            <v>0</v>
          </cell>
          <cell r="E48">
            <v>2</v>
          </cell>
          <cell r="F48">
            <v>2</v>
          </cell>
          <cell r="H48">
            <v>1</v>
          </cell>
          <cell r="I48">
            <v>0</v>
          </cell>
          <cell r="J48">
            <v>1</v>
          </cell>
          <cell r="L48">
            <v>3</v>
          </cell>
        </row>
        <row r="49">
          <cell r="L49">
            <v>3</v>
          </cell>
        </row>
        <row r="50">
          <cell r="A50" t="str">
            <v>Facultad de Ciencias</v>
          </cell>
          <cell r="B50" t="str">
            <v>Ciencias (Astronomía)</v>
          </cell>
          <cell r="C50" t="str">
            <v>4</v>
          </cell>
          <cell r="D50">
            <v>1</v>
          </cell>
          <cell r="E50">
            <v>0</v>
          </cell>
          <cell r="F50">
            <v>1</v>
          </cell>
          <cell r="H50">
            <v>0</v>
          </cell>
          <cell r="I50">
            <v>0</v>
          </cell>
          <cell r="J50">
            <v>0</v>
          </cell>
          <cell r="L50">
            <v>1</v>
          </cell>
        </row>
        <row r="51">
          <cell r="A51" t="str">
            <v>Facultad de Ciencias</v>
          </cell>
          <cell r="B51" t="str">
            <v>Ciencias (Biología Animal)</v>
          </cell>
          <cell r="C51" t="str">
            <v>4</v>
          </cell>
          <cell r="D51">
            <v>0</v>
          </cell>
          <cell r="E51">
            <v>0</v>
          </cell>
          <cell r="F51">
            <v>0</v>
          </cell>
          <cell r="H51">
            <v>26</v>
          </cell>
          <cell r="I51">
            <v>33</v>
          </cell>
          <cell r="J51">
            <v>59</v>
          </cell>
          <cell r="L51">
            <v>59</v>
          </cell>
        </row>
        <row r="52">
          <cell r="A52" t="str">
            <v>Facultad de Ciencias</v>
          </cell>
          <cell r="B52" t="str">
            <v>Ciencias (Biología Celular)</v>
          </cell>
          <cell r="C52" t="str">
            <v>4</v>
          </cell>
          <cell r="D52">
            <v>0</v>
          </cell>
          <cell r="E52">
            <v>0</v>
          </cell>
          <cell r="F52">
            <v>0</v>
          </cell>
          <cell r="H52">
            <v>17</v>
          </cell>
          <cell r="I52">
            <v>56</v>
          </cell>
          <cell r="J52">
            <v>73</v>
          </cell>
          <cell r="L52">
            <v>73</v>
          </cell>
        </row>
        <row r="53">
          <cell r="A53" t="str">
            <v>Facultad de Ciencias</v>
          </cell>
          <cell r="B53" t="str">
            <v>Ciencias (Biología de Sistemas y Recursos Acuáticos)</v>
          </cell>
          <cell r="C53" t="str">
            <v>4</v>
          </cell>
          <cell r="D53">
            <v>0</v>
          </cell>
          <cell r="E53">
            <v>0</v>
          </cell>
          <cell r="F53">
            <v>0</v>
          </cell>
          <cell r="H53">
            <v>18</v>
          </cell>
          <cell r="I53">
            <v>30</v>
          </cell>
          <cell r="J53">
            <v>48</v>
          </cell>
          <cell r="L53">
            <v>48</v>
          </cell>
        </row>
        <row r="54">
          <cell r="A54" t="str">
            <v>Facultad de Ciencias</v>
          </cell>
          <cell r="B54" t="str">
            <v>Ciencias (Biología Vegetal)</v>
          </cell>
          <cell r="C54" t="str">
            <v>4</v>
          </cell>
          <cell r="D54">
            <v>0</v>
          </cell>
          <cell r="E54">
            <v>0</v>
          </cell>
          <cell r="F54">
            <v>0</v>
          </cell>
          <cell r="H54">
            <v>18</v>
          </cell>
          <cell r="I54">
            <v>17</v>
          </cell>
          <cell r="J54">
            <v>35</v>
          </cell>
          <cell r="L54">
            <v>35</v>
          </cell>
        </row>
        <row r="55">
          <cell r="A55" t="str">
            <v>Facultad de Ciencias</v>
          </cell>
          <cell r="B55" t="str">
            <v>Ciencias (Biología)</v>
          </cell>
          <cell r="C55" t="str">
            <v>4</v>
          </cell>
          <cell r="D55">
            <v>0</v>
          </cell>
          <cell r="E55">
            <v>0</v>
          </cell>
          <cell r="F55">
            <v>0</v>
          </cell>
          <cell r="H55">
            <v>5</v>
          </cell>
          <cell r="I55">
            <v>8</v>
          </cell>
          <cell r="J55">
            <v>13</v>
          </cell>
          <cell r="L55">
            <v>13</v>
          </cell>
        </row>
        <row r="56">
          <cell r="A56" t="str">
            <v>Facultad de Ciencias</v>
          </cell>
          <cell r="B56" t="str">
            <v>Ciencias (Ciencia de Materiales)</v>
          </cell>
          <cell r="C56" t="str">
            <v>4</v>
          </cell>
          <cell r="D56">
            <v>12</v>
          </cell>
          <cell r="E56">
            <v>6</v>
          </cell>
          <cell r="F56">
            <v>18</v>
          </cell>
          <cell r="H56">
            <v>22</v>
          </cell>
          <cell r="I56">
            <v>10</v>
          </cell>
          <cell r="J56">
            <v>32</v>
          </cell>
          <cell r="L56">
            <v>50</v>
          </cell>
        </row>
        <row r="57">
          <cell r="A57" t="str">
            <v>Facultad de Ciencias</v>
          </cell>
          <cell r="B57" t="str">
            <v>Ciencias (Ecología y Ciencias Ambientales)</v>
          </cell>
          <cell r="C57" t="str">
            <v>4</v>
          </cell>
          <cell r="D57">
            <v>0</v>
          </cell>
          <cell r="E57">
            <v>0</v>
          </cell>
          <cell r="F57">
            <v>0</v>
          </cell>
          <cell r="H57">
            <v>26</v>
          </cell>
          <cell r="I57">
            <v>29</v>
          </cell>
          <cell r="J57">
            <v>55</v>
          </cell>
          <cell r="L57">
            <v>55</v>
          </cell>
        </row>
        <row r="58">
          <cell r="A58" t="str">
            <v>Facultad de Ciencias</v>
          </cell>
          <cell r="B58" t="str">
            <v>Ciencias (Edafología)</v>
          </cell>
          <cell r="C58" t="str">
            <v>4</v>
          </cell>
          <cell r="D58">
            <v>0</v>
          </cell>
          <cell r="E58">
            <v>0</v>
          </cell>
          <cell r="F58">
            <v>0</v>
          </cell>
          <cell r="H58">
            <v>6</v>
          </cell>
          <cell r="I58">
            <v>18</v>
          </cell>
          <cell r="J58">
            <v>24</v>
          </cell>
          <cell r="L58">
            <v>24</v>
          </cell>
        </row>
        <row r="59">
          <cell r="A59" t="str">
            <v>Facultad de Ciencias</v>
          </cell>
          <cell r="B59" t="str">
            <v>Ciencias (Enseñanza e Historia de la Biología)</v>
          </cell>
          <cell r="C59" t="str">
            <v>4</v>
          </cell>
          <cell r="D59">
            <v>0</v>
          </cell>
          <cell r="E59">
            <v>0</v>
          </cell>
          <cell r="F59">
            <v>0</v>
          </cell>
          <cell r="H59">
            <v>7</v>
          </cell>
          <cell r="I59">
            <v>11</v>
          </cell>
          <cell r="J59">
            <v>18</v>
          </cell>
          <cell r="L59">
            <v>18</v>
          </cell>
        </row>
        <row r="60">
          <cell r="A60" t="str">
            <v>Facultad de Ciencias</v>
          </cell>
          <cell r="B60" t="str">
            <v>Ciencias (Física)</v>
          </cell>
          <cell r="C60" t="str">
            <v>4</v>
          </cell>
          <cell r="D60">
            <v>0</v>
          </cell>
          <cell r="E60">
            <v>0</v>
          </cell>
          <cell r="F60">
            <v>0</v>
          </cell>
          <cell r="H60">
            <v>18</v>
          </cell>
          <cell r="I60">
            <v>2</v>
          </cell>
          <cell r="J60">
            <v>20</v>
          </cell>
          <cell r="L60">
            <v>20</v>
          </cell>
        </row>
        <row r="61">
          <cell r="A61" t="str">
            <v>Facultad de Ciencias</v>
          </cell>
          <cell r="B61" t="str">
            <v>Ciencias (Geología)</v>
          </cell>
          <cell r="C61" t="str">
            <v>4</v>
          </cell>
          <cell r="D61">
            <v>0</v>
          </cell>
          <cell r="E61">
            <v>0</v>
          </cell>
          <cell r="F61">
            <v>0</v>
          </cell>
          <cell r="H61">
            <v>4</v>
          </cell>
          <cell r="I61">
            <v>0</v>
          </cell>
          <cell r="J61">
            <v>4</v>
          </cell>
          <cell r="L61">
            <v>4</v>
          </cell>
        </row>
        <row r="62">
          <cell r="A62" t="str">
            <v>Facultad de Ciencias</v>
          </cell>
          <cell r="B62" t="str">
            <v>Ciencias (Matemáticas)</v>
          </cell>
          <cell r="C62" t="str">
            <v>4</v>
          </cell>
          <cell r="D62">
            <v>19</v>
          </cell>
          <cell r="E62">
            <v>14</v>
          </cell>
          <cell r="F62">
            <v>33</v>
          </cell>
          <cell r="H62">
            <v>35</v>
          </cell>
          <cell r="I62">
            <v>15</v>
          </cell>
          <cell r="J62">
            <v>50</v>
          </cell>
          <cell r="L62">
            <v>83</v>
          </cell>
        </row>
        <row r="63">
          <cell r="D63">
            <v>32</v>
          </cell>
          <cell r="E63">
            <v>20</v>
          </cell>
          <cell r="F63">
            <v>52</v>
          </cell>
          <cell r="H63">
            <v>202</v>
          </cell>
          <cell r="I63">
            <v>229</v>
          </cell>
          <cell r="J63">
            <v>431</v>
          </cell>
          <cell r="L63">
            <v>483</v>
          </cell>
        </row>
        <row r="64">
          <cell r="A64" t="str">
            <v>Facultad de Ciencias</v>
          </cell>
          <cell r="B64" t="str">
            <v>Ciencias (Biología)</v>
          </cell>
          <cell r="C64" t="str">
            <v>5</v>
          </cell>
          <cell r="D64">
            <v>0</v>
          </cell>
          <cell r="E64">
            <v>0</v>
          </cell>
          <cell r="F64">
            <v>0</v>
          </cell>
          <cell r="H64">
            <v>123</v>
          </cell>
          <cell r="I64">
            <v>113</v>
          </cell>
          <cell r="J64">
            <v>236</v>
          </cell>
          <cell r="L64">
            <v>236</v>
          </cell>
        </row>
        <row r="65">
          <cell r="A65" t="str">
            <v>Facultad de Ciencias</v>
          </cell>
          <cell r="B65" t="str">
            <v>Ciencias (Ciencia de Materiales)</v>
          </cell>
          <cell r="C65" t="str">
            <v>5</v>
          </cell>
          <cell r="D65">
            <v>1</v>
          </cell>
          <cell r="E65">
            <v>2</v>
          </cell>
          <cell r="F65">
            <v>3</v>
          </cell>
          <cell r="H65">
            <v>8</v>
          </cell>
          <cell r="I65">
            <v>3</v>
          </cell>
          <cell r="J65">
            <v>11</v>
          </cell>
          <cell r="L65">
            <v>14</v>
          </cell>
        </row>
        <row r="66">
          <cell r="A66" t="str">
            <v>Facultad de Ciencias</v>
          </cell>
          <cell r="B66" t="str">
            <v>Ciencias (Física)</v>
          </cell>
          <cell r="C66" t="str">
            <v>5</v>
          </cell>
          <cell r="D66">
            <v>0</v>
          </cell>
          <cell r="E66">
            <v>0</v>
          </cell>
          <cell r="F66">
            <v>0</v>
          </cell>
          <cell r="H66">
            <v>22</v>
          </cell>
          <cell r="I66">
            <v>2</v>
          </cell>
          <cell r="J66">
            <v>24</v>
          </cell>
          <cell r="L66">
            <v>24</v>
          </cell>
        </row>
        <row r="67">
          <cell r="A67" t="str">
            <v>Facultad de Ciencias</v>
          </cell>
          <cell r="B67" t="str">
            <v>Ciencias (Matemáticas)</v>
          </cell>
          <cell r="C67" t="str">
            <v>5</v>
          </cell>
          <cell r="D67">
            <v>10</v>
          </cell>
          <cell r="E67">
            <v>5</v>
          </cell>
          <cell r="F67">
            <v>15</v>
          </cell>
          <cell r="H67">
            <v>31</v>
          </cell>
          <cell r="I67">
            <v>10</v>
          </cell>
          <cell r="J67">
            <v>41</v>
          </cell>
          <cell r="L67">
            <v>56</v>
          </cell>
        </row>
        <row r="68">
          <cell r="L68">
            <v>330</v>
          </cell>
        </row>
        <row r="69">
          <cell r="L69">
            <v>816</v>
          </cell>
        </row>
        <row r="70">
          <cell r="A70" t="str">
            <v>Facultad de Ciencias Políticas y Sociales</v>
          </cell>
          <cell r="B70" t="str">
            <v>Administración Pública</v>
          </cell>
          <cell r="C70" t="str">
            <v>4</v>
          </cell>
          <cell r="D70">
            <v>0</v>
          </cell>
          <cell r="E70">
            <v>0</v>
          </cell>
          <cell r="F70">
            <v>0</v>
          </cell>
          <cell r="H70">
            <v>59</v>
          </cell>
          <cell r="I70">
            <v>20</v>
          </cell>
          <cell r="J70">
            <v>79</v>
          </cell>
          <cell r="L70">
            <v>79</v>
          </cell>
        </row>
        <row r="71">
          <cell r="A71" t="str">
            <v>Facultad de Ciencias Políticas y Sociales</v>
          </cell>
          <cell r="B71" t="str">
            <v>Ciencia Política</v>
          </cell>
          <cell r="C71" t="str">
            <v>4</v>
          </cell>
          <cell r="D71">
            <v>0</v>
          </cell>
          <cell r="E71">
            <v>0</v>
          </cell>
          <cell r="F71">
            <v>0</v>
          </cell>
          <cell r="H71">
            <v>47</v>
          </cell>
          <cell r="I71">
            <v>22</v>
          </cell>
          <cell r="J71">
            <v>69</v>
          </cell>
          <cell r="L71">
            <v>69</v>
          </cell>
        </row>
        <row r="72">
          <cell r="A72" t="str">
            <v>Facultad de Ciencias Políticas y Sociales</v>
          </cell>
          <cell r="B72" t="str">
            <v>Ciencias de la Comunicación</v>
          </cell>
          <cell r="C72" t="str">
            <v>4</v>
          </cell>
          <cell r="D72">
            <v>0</v>
          </cell>
          <cell r="E72">
            <v>0</v>
          </cell>
          <cell r="F72">
            <v>0</v>
          </cell>
          <cell r="H72">
            <v>27</v>
          </cell>
          <cell r="I72">
            <v>44</v>
          </cell>
          <cell r="J72">
            <v>71</v>
          </cell>
          <cell r="L72">
            <v>71</v>
          </cell>
        </row>
        <row r="73">
          <cell r="A73" t="str">
            <v>Facultad de Ciencias Políticas y Sociales</v>
          </cell>
          <cell r="B73" t="str">
            <v>Estudios Latinoamericanos</v>
          </cell>
          <cell r="C73" t="str">
            <v>4</v>
          </cell>
          <cell r="D73">
            <v>0</v>
          </cell>
          <cell r="E73">
            <v>0</v>
          </cell>
          <cell r="F73">
            <v>0</v>
          </cell>
          <cell r="H73">
            <v>15</v>
          </cell>
          <cell r="I73">
            <v>14</v>
          </cell>
          <cell r="J73">
            <v>29</v>
          </cell>
          <cell r="L73">
            <v>29</v>
          </cell>
        </row>
        <row r="74">
          <cell r="A74" t="str">
            <v>Facultad de Ciencias Políticas y Sociales</v>
          </cell>
          <cell r="B74" t="str">
            <v>Relaciones Internacionales</v>
          </cell>
          <cell r="C74" t="str">
            <v>4</v>
          </cell>
          <cell r="D74">
            <v>0</v>
          </cell>
          <cell r="E74">
            <v>0</v>
          </cell>
          <cell r="F74">
            <v>0</v>
          </cell>
          <cell r="H74">
            <v>18</v>
          </cell>
          <cell r="I74">
            <v>18</v>
          </cell>
          <cell r="J74">
            <v>36</v>
          </cell>
          <cell r="L74">
            <v>36</v>
          </cell>
        </row>
        <row r="75">
          <cell r="A75" t="str">
            <v>Facultad de Ciencias Políticas y Sociales</v>
          </cell>
          <cell r="B75" t="str">
            <v>Sociología</v>
          </cell>
          <cell r="C75" t="str">
            <v>4</v>
          </cell>
          <cell r="D75">
            <v>0</v>
          </cell>
          <cell r="E75">
            <v>0</v>
          </cell>
          <cell r="F75">
            <v>0</v>
          </cell>
          <cell r="H75">
            <v>21</v>
          </cell>
          <cell r="I75">
            <v>16</v>
          </cell>
          <cell r="J75">
            <v>37</v>
          </cell>
          <cell r="L75">
            <v>37</v>
          </cell>
        </row>
        <row r="76">
          <cell r="D76">
            <v>0</v>
          </cell>
          <cell r="E76">
            <v>0</v>
          </cell>
          <cell r="F76">
            <v>0</v>
          </cell>
          <cell r="H76">
            <v>187</v>
          </cell>
          <cell r="I76">
            <v>134</v>
          </cell>
          <cell r="J76">
            <v>321</v>
          </cell>
          <cell r="L76">
            <v>321</v>
          </cell>
        </row>
        <row r="77">
          <cell r="A77" t="str">
            <v>Facultad de Ciencias Políticas y Sociales</v>
          </cell>
          <cell r="B77" t="str">
            <v>Administración Pública</v>
          </cell>
          <cell r="C77" t="str">
            <v>5</v>
          </cell>
          <cell r="D77">
            <v>0</v>
          </cell>
          <cell r="E77">
            <v>0</v>
          </cell>
          <cell r="F77">
            <v>0</v>
          </cell>
          <cell r="H77">
            <v>16</v>
          </cell>
          <cell r="I77">
            <v>3</v>
          </cell>
          <cell r="J77">
            <v>19</v>
          </cell>
          <cell r="L77">
            <v>19</v>
          </cell>
        </row>
        <row r="78">
          <cell r="A78" t="str">
            <v>Facultad de Ciencias Políticas y Sociales</v>
          </cell>
          <cell r="B78" t="str">
            <v>Ciencia Política</v>
          </cell>
          <cell r="C78" t="str">
            <v>5</v>
          </cell>
          <cell r="D78">
            <v>1</v>
          </cell>
          <cell r="E78">
            <v>2</v>
          </cell>
          <cell r="F78">
            <v>3</v>
          </cell>
          <cell r="H78">
            <v>9</v>
          </cell>
          <cell r="I78">
            <v>3</v>
          </cell>
          <cell r="J78">
            <v>12</v>
          </cell>
          <cell r="L78">
            <v>15</v>
          </cell>
        </row>
        <row r="79">
          <cell r="A79" t="str">
            <v>Facultad de Ciencias Políticas y Sociales</v>
          </cell>
          <cell r="B79" t="str">
            <v>Estudios Latinoamericanos</v>
          </cell>
          <cell r="C79" t="str">
            <v>5</v>
          </cell>
          <cell r="D79">
            <v>0</v>
          </cell>
          <cell r="E79">
            <v>0</v>
          </cell>
          <cell r="F79">
            <v>0</v>
          </cell>
          <cell r="H79">
            <v>13</v>
          </cell>
          <cell r="I79">
            <v>5</v>
          </cell>
          <cell r="J79">
            <v>18</v>
          </cell>
          <cell r="L79">
            <v>18</v>
          </cell>
        </row>
        <row r="80">
          <cell r="A80" t="str">
            <v>Facultad de Ciencias Políticas y Sociales</v>
          </cell>
          <cell r="B80" t="str">
            <v>Relaciones Internacionales</v>
          </cell>
          <cell r="C80" t="str">
            <v>5</v>
          </cell>
          <cell r="D80">
            <v>0</v>
          </cell>
          <cell r="E80">
            <v>0</v>
          </cell>
          <cell r="F80">
            <v>0</v>
          </cell>
          <cell r="H80">
            <v>2</v>
          </cell>
          <cell r="I80">
            <v>2</v>
          </cell>
          <cell r="J80">
            <v>4</v>
          </cell>
          <cell r="L80">
            <v>4</v>
          </cell>
        </row>
        <row r="81">
          <cell r="A81" t="str">
            <v>Facultad de Ciencias Políticas y Sociales</v>
          </cell>
          <cell r="B81" t="str">
            <v>Sociología</v>
          </cell>
          <cell r="C81" t="str">
            <v>5</v>
          </cell>
          <cell r="D81">
            <v>0</v>
          </cell>
          <cell r="E81">
            <v>0</v>
          </cell>
          <cell r="F81">
            <v>0</v>
          </cell>
          <cell r="H81">
            <v>13</v>
          </cell>
          <cell r="I81">
            <v>15</v>
          </cell>
          <cell r="J81">
            <v>28</v>
          </cell>
          <cell r="L81">
            <v>28</v>
          </cell>
        </row>
        <row r="82">
          <cell r="D82">
            <v>1</v>
          </cell>
          <cell r="E82">
            <v>2</v>
          </cell>
          <cell r="F82">
            <v>3</v>
          </cell>
          <cell r="H82">
            <v>53</v>
          </cell>
          <cell r="I82">
            <v>28</v>
          </cell>
          <cell r="J82">
            <v>81</v>
          </cell>
          <cell r="L82">
            <v>84</v>
          </cell>
        </row>
        <row r="83">
          <cell r="D83">
            <v>1</v>
          </cell>
          <cell r="E83">
            <v>2</v>
          </cell>
          <cell r="F83">
            <v>3</v>
          </cell>
          <cell r="H83">
            <v>240</v>
          </cell>
          <cell r="I83">
            <v>162</v>
          </cell>
          <cell r="J83">
            <v>402</v>
          </cell>
          <cell r="L83">
            <v>405</v>
          </cell>
        </row>
        <row r="84">
          <cell r="A84" t="str">
            <v>Facultad de Contaduría y Administración</v>
          </cell>
          <cell r="B84" t="str">
            <v>Administración</v>
          </cell>
          <cell r="C84" t="str">
            <v>3</v>
          </cell>
          <cell r="D84">
            <v>0</v>
          </cell>
          <cell r="E84">
            <v>0</v>
          </cell>
          <cell r="F84">
            <v>0</v>
          </cell>
          <cell r="H84">
            <v>4</v>
          </cell>
          <cell r="I84">
            <v>1</v>
          </cell>
          <cell r="J84">
            <v>5</v>
          </cell>
          <cell r="L84">
            <v>5</v>
          </cell>
        </row>
        <row r="85">
          <cell r="A85" t="str">
            <v>Facultad de Contaduría y Administración</v>
          </cell>
          <cell r="B85" t="str">
            <v>Auditoría</v>
          </cell>
          <cell r="C85" t="str">
            <v>3</v>
          </cell>
          <cell r="D85">
            <v>0</v>
          </cell>
          <cell r="E85">
            <v>0</v>
          </cell>
          <cell r="F85">
            <v>0</v>
          </cell>
          <cell r="H85">
            <v>9</v>
          </cell>
          <cell r="I85">
            <v>2</v>
          </cell>
          <cell r="J85">
            <v>11</v>
          </cell>
          <cell r="L85">
            <v>11</v>
          </cell>
        </row>
        <row r="86">
          <cell r="A86" t="str">
            <v>Facultad de Contaduría y Administración</v>
          </cell>
          <cell r="B86" t="str">
            <v>Finanzas</v>
          </cell>
          <cell r="C86" t="str">
            <v>3</v>
          </cell>
          <cell r="D86">
            <v>12</v>
          </cell>
          <cell r="E86">
            <v>12</v>
          </cell>
          <cell r="F86">
            <v>24</v>
          </cell>
          <cell r="H86">
            <v>12</v>
          </cell>
          <cell r="I86">
            <v>11</v>
          </cell>
          <cell r="J86">
            <v>23</v>
          </cell>
          <cell r="L86">
            <v>47</v>
          </cell>
        </row>
        <row r="87">
          <cell r="A87" t="str">
            <v>Facultad de Contaduría y Administración</v>
          </cell>
          <cell r="B87" t="str">
            <v>Fiscal</v>
          </cell>
          <cell r="C87" t="str">
            <v>3</v>
          </cell>
          <cell r="D87">
            <v>53</v>
          </cell>
          <cell r="E87">
            <v>57</v>
          </cell>
          <cell r="F87">
            <v>110</v>
          </cell>
          <cell r="H87">
            <v>94</v>
          </cell>
          <cell r="I87">
            <v>80</v>
          </cell>
          <cell r="J87">
            <v>174</v>
          </cell>
          <cell r="L87">
            <v>284</v>
          </cell>
        </row>
        <row r="88">
          <cell r="D88">
            <v>65</v>
          </cell>
          <cell r="E88">
            <v>69</v>
          </cell>
          <cell r="F88">
            <v>134</v>
          </cell>
          <cell r="H88">
            <v>119</v>
          </cell>
          <cell r="I88">
            <v>94</v>
          </cell>
          <cell r="J88">
            <v>213</v>
          </cell>
          <cell r="L88">
            <v>347</v>
          </cell>
        </row>
        <row r="89">
          <cell r="A89" t="str">
            <v>Facultad de Contaduría y Administración</v>
          </cell>
          <cell r="B89" t="str">
            <v>Administración</v>
          </cell>
          <cell r="C89" t="str">
            <v>4</v>
          </cell>
          <cell r="D89">
            <v>155</v>
          </cell>
          <cell r="E89">
            <v>99</v>
          </cell>
          <cell r="F89">
            <v>254</v>
          </cell>
          <cell r="H89">
            <v>186</v>
          </cell>
          <cell r="I89">
            <v>140</v>
          </cell>
          <cell r="J89">
            <v>326</v>
          </cell>
          <cell r="L89">
            <v>580</v>
          </cell>
        </row>
        <row r="90">
          <cell r="A90" t="str">
            <v>Facultad de Contaduría y Administración</v>
          </cell>
          <cell r="B90" t="str">
            <v>Administración (Organizaciones)</v>
          </cell>
          <cell r="C90" t="str">
            <v>4</v>
          </cell>
          <cell r="D90">
            <v>0</v>
          </cell>
          <cell r="E90">
            <v>0</v>
          </cell>
          <cell r="F90">
            <v>0</v>
          </cell>
          <cell r="H90">
            <v>1</v>
          </cell>
          <cell r="I90">
            <v>0</v>
          </cell>
          <cell r="J90">
            <v>1</v>
          </cell>
          <cell r="L90">
            <v>1</v>
          </cell>
        </row>
        <row r="91">
          <cell r="A91" t="str">
            <v>Facultad de Contaduría y Administración</v>
          </cell>
          <cell r="B91" t="str">
            <v>Administración de la Atención Médica y de Hospital</v>
          </cell>
          <cell r="C91" t="str">
            <v>4</v>
          </cell>
          <cell r="D91">
            <v>0</v>
          </cell>
          <cell r="E91">
            <v>0</v>
          </cell>
          <cell r="F91">
            <v>0</v>
          </cell>
          <cell r="H91">
            <v>2</v>
          </cell>
          <cell r="I91">
            <v>0</v>
          </cell>
          <cell r="J91">
            <v>2</v>
          </cell>
          <cell r="L91">
            <v>2</v>
          </cell>
        </row>
        <row r="92">
          <cell r="A92" t="str">
            <v>Facultad de Contaduría y Administración</v>
          </cell>
          <cell r="B92" t="str">
            <v>Auditoría</v>
          </cell>
          <cell r="C92" t="str">
            <v>4</v>
          </cell>
          <cell r="D92">
            <v>15</v>
          </cell>
          <cell r="E92">
            <v>8</v>
          </cell>
          <cell r="F92">
            <v>23</v>
          </cell>
          <cell r="H92">
            <v>18</v>
          </cell>
          <cell r="I92">
            <v>12</v>
          </cell>
          <cell r="J92">
            <v>30</v>
          </cell>
          <cell r="L92">
            <v>53</v>
          </cell>
        </row>
        <row r="93">
          <cell r="A93" t="str">
            <v>Facultad de Contaduría y Administración</v>
          </cell>
          <cell r="B93" t="str">
            <v>Contaduría</v>
          </cell>
          <cell r="C93" t="str">
            <v>4</v>
          </cell>
          <cell r="D93">
            <v>0</v>
          </cell>
          <cell r="E93">
            <v>0</v>
          </cell>
          <cell r="F93">
            <v>0</v>
          </cell>
          <cell r="H93">
            <v>1</v>
          </cell>
          <cell r="I93">
            <v>1</v>
          </cell>
          <cell r="J93">
            <v>2</v>
          </cell>
          <cell r="L93">
            <v>2</v>
          </cell>
        </row>
        <row r="94">
          <cell r="A94" t="str">
            <v>Facultad de Contaduría y Administración</v>
          </cell>
          <cell r="B94" t="str">
            <v>Finanzas</v>
          </cell>
          <cell r="C94" t="str">
            <v>4</v>
          </cell>
          <cell r="D94">
            <v>86</v>
          </cell>
          <cell r="E94">
            <v>59</v>
          </cell>
          <cell r="F94">
            <v>145</v>
          </cell>
          <cell r="H94">
            <v>106</v>
          </cell>
          <cell r="I94">
            <v>67</v>
          </cell>
          <cell r="J94">
            <v>173</v>
          </cell>
          <cell r="L94">
            <v>318</v>
          </cell>
        </row>
        <row r="95">
          <cell r="D95">
            <v>256</v>
          </cell>
          <cell r="E95">
            <v>166</v>
          </cell>
          <cell r="F95">
            <v>422</v>
          </cell>
          <cell r="H95">
            <v>314</v>
          </cell>
          <cell r="I95">
            <v>220</v>
          </cell>
          <cell r="J95">
            <v>534</v>
          </cell>
          <cell r="L95">
            <v>956</v>
          </cell>
        </row>
        <row r="96">
          <cell r="A96" t="str">
            <v>Facultad de Contaduría y Administración</v>
          </cell>
          <cell r="B96" t="str">
            <v>Administración (Organizaciones)</v>
          </cell>
          <cell r="C96" t="str">
            <v>5</v>
          </cell>
          <cell r="D96">
            <v>10</v>
          </cell>
          <cell r="E96">
            <v>4</v>
          </cell>
          <cell r="F96">
            <v>14</v>
          </cell>
          <cell r="H96">
            <v>24</v>
          </cell>
          <cell r="I96">
            <v>9</v>
          </cell>
          <cell r="J96">
            <v>33</v>
          </cell>
          <cell r="L96">
            <v>47</v>
          </cell>
        </row>
        <row r="97">
          <cell r="D97">
            <v>10</v>
          </cell>
          <cell r="E97">
            <v>4</v>
          </cell>
          <cell r="F97">
            <v>14</v>
          </cell>
          <cell r="H97">
            <v>24</v>
          </cell>
          <cell r="I97">
            <v>9</v>
          </cell>
          <cell r="J97">
            <v>33</v>
          </cell>
          <cell r="L97">
            <v>47</v>
          </cell>
        </row>
        <row r="98">
          <cell r="D98">
            <v>331</v>
          </cell>
          <cell r="E98">
            <v>239</v>
          </cell>
          <cell r="F98">
            <v>570</v>
          </cell>
          <cell r="H98">
            <v>457</v>
          </cell>
          <cell r="I98">
            <v>323</v>
          </cell>
          <cell r="J98">
            <v>780</v>
          </cell>
          <cell r="L98">
            <v>1350</v>
          </cell>
        </row>
        <row r="99">
          <cell r="A99" t="str">
            <v>Facultad de Derecho</v>
          </cell>
          <cell r="B99" t="str">
            <v>Comercio Exterior</v>
          </cell>
          <cell r="C99" t="str">
            <v>3</v>
          </cell>
          <cell r="D99">
            <v>1</v>
          </cell>
          <cell r="E99">
            <v>1</v>
          </cell>
          <cell r="F99">
            <v>2</v>
          </cell>
          <cell r="H99">
            <v>0</v>
          </cell>
          <cell r="I99">
            <v>1</v>
          </cell>
          <cell r="J99">
            <v>1</v>
          </cell>
          <cell r="L99">
            <v>3</v>
          </cell>
        </row>
        <row r="100">
          <cell r="A100" t="str">
            <v>Facultad de Derecho</v>
          </cell>
          <cell r="B100" t="str">
            <v>Derecho Civil</v>
          </cell>
          <cell r="C100" t="str">
            <v>3</v>
          </cell>
          <cell r="D100">
            <v>2</v>
          </cell>
          <cell r="E100">
            <v>2</v>
          </cell>
          <cell r="F100">
            <v>4</v>
          </cell>
          <cell r="H100">
            <v>3</v>
          </cell>
          <cell r="I100">
            <v>0</v>
          </cell>
          <cell r="J100">
            <v>3</v>
          </cell>
          <cell r="L100">
            <v>7</v>
          </cell>
        </row>
        <row r="101">
          <cell r="A101" t="str">
            <v>Facultad de Derecho</v>
          </cell>
          <cell r="B101" t="str">
            <v>Derecho Constitucional y Administrativo</v>
          </cell>
          <cell r="C101" t="str">
            <v>3</v>
          </cell>
          <cell r="D101">
            <v>1</v>
          </cell>
          <cell r="E101">
            <v>0</v>
          </cell>
          <cell r="F101">
            <v>1</v>
          </cell>
          <cell r="H101">
            <v>1</v>
          </cell>
          <cell r="I101">
            <v>0</v>
          </cell>
          <cell r="J101">
            <v>1</v>
          </cell>
          <cell r="L101">
            <v>2</v>
          </cell>
        </row>
        <row r="102">
          <cell r="A102" t="str">
            <v>Facultad de Derecho</v>
          </cell>
          <cell r="B102" t="str">
            <v>Derecho Financiero</v>
          </cell>
          <cell r="C102" t="str">
            <v>3</v>
          </cell>
          <cell r="D102">
            <v>0</v>
          </cell>
          <cell r="E102">
            <v>0</v>
          </cell>
          <cell r="F102">
            <v>0</v>
          </cell>
          <cell r="H102">
            <v>1</v>
          </cell>
          <cell r="I102">
            <v>0</v>
          </cell>
          <cell r="J102">
            <v>1</v>
          </cell>
          <cell r="L102">
            <v>1</v>
          </cell>
        </row>
        <row r="103">
          <cell r="A103" t="str">
            <v>Facultad de Derecho</v>
          </cell>
          <cell r="B103" t="str">
            <v>Derecho Fiscal</v>
          </cell>
          <cell r="C103" t="str">
            <v>3</v>
          </cell>
          <cell r="D103">
            <v>1</v>
          </cell>
          <cell r="E103">
            <v>0</v>
          </cell>
          <cell r="F103">
            <v>1</v>
          </cell>
          <cell r="H103">
            <v>0</v>
          </cell>
          <cell r="I103">
            <v>1</v>
          </cell>
          <cell r="J103">
            <v>1</v>
          </cell>
          <cell r="L103">
            <v>2</v>
          </cell>
        </row>
        <row r="104">
          <cell r="A104" t="str">
            <v>Facultad de Derecho</v>
          </cell>
          <cell r="B104" t="str">
            <v>Derecho Internacional</v>
          </cell>
          <cell r="C104" t="str">
            <v>3</v>
          </cell>
          <cell r="D104">
            <v>0</v>
          </cell>
          <cell r="E104">
            <v>3</v>
          </cell>
          <cell r="F104">
            <v>3</v>
          </cell>
          <cell r="H104">
            <v>1</v>
          </cell>
          <cell r="I104">
            <v>0</v>
          </cell>
          <cell r="J104">
            <v>1</v>
          </cell>
          <cell r="L104">
            <v>4</v>
          </cell>
        </row>
        <row r="105">
          <cell r="A105" t="str">
            <v>Facultad de Derecho</v>
          </cell>
          <cell r="B105" t="str">
            <v>Derecho Penal</v>
          </cell>
          <cell r="C105" t="str">
            <v>3</v>
          </cell>
          <cell r="D105">
            <v>2</v>
          </cell>
          <cell r="E105">
            <v>1</v>
          </cell>
          <cell r="F105">
            <v>3</v>
          </cell>
          <cell r="H105">
            <v>3</v>
          </cell>
          <cell r="I105">
            <v>1</v>
          </cell>
          <cell r="J105">
            <v>4</v>
          </cell>
          <cell r="L105">
            <v>7</v>
          </cell>
        </row>
        <row r="106">
          <cell r="A106" t="str">
            <v>Facultad de Derecho</v>
          </cell>
          <cell r="B106" t="str">
            <v>Procuración y Administración de Justicia</v>
          </cell>
          <cell r="C106" t="str">
            <v>3</v>
          </cell>
          <cell r="D106">
            <v>0</v>
          </cell>
          <cell r="E106">
            <v>0</v>
          </cell>
          <cell r="F106">
            <v>0</v>
          </cell>
          <cell r="H106">
            <v>2</v>
          </cell>
          <cell r="I106">
            <v>1</v>
          </cell>
          <cell r="J106">
            <v>3</v>
          </cell>
          <cell r="L106">
            <v>3</v>
          </cell>
        </row>
        <row r="107">
          <cell r="D107">
            <v>7</v>
          </cell>
          <cell r="E107">
            <v>7</v>
          </cell>
          <cell r="F107">
            <v>14</v>
          </cell>
          <cell r="H107">
            <v>11</v>
          </cell>
          <cell r="I107">
            <v>4</v>
          </cell>
          <cell r="J107">
            <v>15</v>
          </cell>
          <cell r="L107">
            <v>29</v>
          </cell>
        </row>
        <row r="108">
          <cell r="A108" t="str">
            <v>Facultad de Derecho</v>
          </cell>
          <cell r="B108" t="str">
            <v>Derecho</v>
          </cell>
          <cell r="C108" t="str">
            <v>4</v>
          </cell>
          <cell r="D108">
            <v>73</v>
          </cell>
          <cell r="E108">
            <v>57</v>
          </cell>
          <cell r="F108">
            <v>130</v>
          </cell>
          <cell r="H108">
            <v>104</v>
          </cell>
          <cell r="I108">
            <v>78</v>
          </cell>
          <cell r="J108">
            <v>182</v>
          </cell>
          <cell r="L108">
            <v>312</v>
          </cell>
        </row>
        <row r="109">
          <cell r="D109">
            <v>73</v>
          </cell>
          <cell r="E109">
            <v>57</v>
          </cell>
          <cell r="F109">
            <v>130</v>
          </cell>
          <cell r="H109">
            <v>104</v>
          </cell>
          <cell r="I109">
            <v>78</v>
          </cell>
          <cell r="J109">
            <v>182</v>
          </cell>
          <cell r="L109">
            <v>312</v>
          </cell>
        </row>
        <row r="110">
          <cell r="A110" t="str">
            <v>Facultad de Derecho</v>
          </cell>
          <cell r="B110" t="str">
            <v>Derecho</v>
          </cell>
          <cell r="C110" t="str">
            <v>5</v>
          </cell>
          <cell r="D110">
            <v>31</v>
          </cell>
          <cell r="E110">
            <v>11</v>
          </cell>
          <cell r="F110">
            <v>42</v>
          </cell>
          <cell r="H110">
            <v>121</v>
          </cell>
          <cell r="I110">
            <v>42</v>
          </cell>
          <cell r="J110">
            <v>163</v>
          </cell>
          <cell r="L110">
            <v>205</v>
          </cell>
        </row>
        <row r="111">
          <cell r="A111" t="str">
            <v>Facultad de Derecho</v>
          </cell>
          <cell r="B111" t="str">
            <v>Derecho Fiscal</v>
          </cell>
          <cell r="C111" t="str">
            <v>5</v>
          </cell>
          <cell r="D111">
            <v>0</v>
          </cell>
          <cell r="E111">
            <v>0</v>
          </cell>
          <cell r="F111">
            <v>0</v>
          </cell>
          <cell r="H111">
            <v>0</v>
          </cell>
          <cell r="I111">
            <v>0</v>
          </cell>
          <cell r="J111">
            <v>0</v>
          </cell>
          <cell r="L111">
            <v>0</v>
          </cell>
        </row>
        <row r="112">
          <cell r="D112">
            <v>31</v>
          </cell>
          <cell r="E112">
            <v>11</v>
          </cell>
          <cell r="F112">
            <v>42</v>
          </cell>
          <cell r="H112">
            <v>121</v>
          </cell>
          <cell r="I112">
            <v>42</v>
          </cell>
          <cell r="J112">
            <v>163</v>
          </cell>
          <cell r="L112">
            <v>205</v>
          </cell>
        </row>
        <row r="113">
          <cell r="D113">
            <v>111</v>
          </cell>
          <cell r="E113">
            <v>75</v>
          </cell>
          <cell r="F113">
            <v>186</v>
          </cell>
          <cell r="H113">
            <v>236</v>
          </cell>
          <cell r="I113">
            <v>124</v>
          </cell>
          <cell r="J113">
            <v>360</v>
          </cell>
          <cell r="L113">
            <v>546</v>
          </cell>
        </row>
        <row r="114">
          <cell r="A114" t="str">
            <v>Facultad de Economía</v>
          </cell>
          <cell r="B114" t="str">
            <v>Ciencias Económicas</v>
          </cell>
          <cell r="C114" t="str">
            <v>4</v>
          </cell>
          <cell r="D114">
            <v>0</v>
          </cell>
          <cell r="E114">
            <v>0</v>
          </cell>
          <cell r="F114">
            <v>0</v>
          </cell>
          <cell r="H114">
            <v>6</v>
          </cell>
          <cell r="I114">
            <v>2</v>
          </cell>
          <cell r="J114">
            <v>8</v>
          </cell>
          <cell r="L114">
            <v>8</v>
          </cell>
        </row>
        <row r="115">
          <cell r="A115" t="str">
            <v>Facultad de Economía</v>
          </cell>
          <cell r="B115" t="str">
            <v>Economía</v>
          </cell>
          <cell r="C115" t="str">
            <v>4</v>
          </cell>
          <cell r="D115">
            <v>0</v>
          </cell>
          <cell r="E115">
            <v>1</v>
          </cell>
          <cell r="F115">
            <v>1</v>
          </cell>
          <cell r="H115">
            <v>31</v>
          </cell>
          <cell r="I115">
            <v>15</v>
          </cell>
          <cell r="J115">
            <v>46</v>
          </cell>
          <cell r="L115">
            <v>47</v>
          </cell>
        </row>
        <row r="116">
          <cell r="D116">
            <v>0</v>
          </cell>
          <cell r="E116">
            <v>1</v>
          </cell>
          <cell r="F116">
            <v>1</v>
          </cell>
          <cell r="H116">
            <v>37</v>
          </cell>
          <cell r="I116">
            <v>17</v>
          </cell>
          <cell r="J116">
            <v>54</v>
          </cell>
          <cell r="L116">
            <v>55</v>
          </cell>
        </row>
        <row r="117">
          <cell r="A117" t="str">
            <v>Facultad de Economía</v>
          </cell>
          <cell r="B117" t="str">
            <v>Economía</v>
          </cell>
          <cell r="C117" t="str">
            <v>5</v>
          </cell>
          <cell r="D117">
            <v>0</v>
          </cell>
          <cell r="E117">
            <v>1</v>
          </cell>
          <cell r="F117">
            <v>1</v>
          </cell>
          <cell r="H117">
            <v>28</v>
          </cell>
          <cell r="I117">
            <v>9</v>
          </cell>
          <cell r="J117">
            <v>37</v>
          </cell>
          <cell r="L117">
            <v>38</v>
          </cell>
        </row>
        <row r="118">
          <cell r="D118">
            <v>0</v>
          </cell>
          <cell r="E118">
            <v>1</v>
          </cell>
          <cell r="F118">
            <v>1</v>
          </cell>
          <cell r="H118">
            <v>28</v>
          </cell>
          <cell r="I118">
            <v>9</v>
          </cell>
          <cell r="J118">
            <v>37</v>
          </cell>
          <cell r="L118">
            <v>38</v>
          </cell>
        </row>
        <row r="119">
          <cell r="D119">
            <v>0</v>
          </cell>
          <cell r="E119">
            <v>2</v>
          </cell>
          <cell r="F119">
            <v>2</v>
          </cell>
          <cell r="H119">
            <v>65</v>
          </cell>
          <cell r="I119">
            <v>26</v>
          </cell>
          <cell r="J119">
            <v>91</v>
          </cell>
          <cell r="L119">
            <v>93</v>
          </cell>
        </row>
        <row r="120">
          <cell r="A120" t="str">
            <v>Facultad de Estudios Superiores Cuautitlán</v>
          </cell>
          <cell r="B120" t="str">
            <v>Físico-Química (Métodos y Metrología)</v>
          </cell>
          <cell r="C120" t="str">
            <v>4</v>
          </cell>
          <cell r="D120">
            <v>4</v>
          </cell>
          <cell r="E120">
            <v>3</v>
          </cell>
          <cell r="F120">
            <v>7</v>
          </cell>
          <cell r="H120">
            <v>7</v>
          </cell>
          <cell r="I120">
            <v>7</v>
          </cell>
          <cell r="J120">
            <v>14</v>
          </cell>
          <cell r="L120">
            <v>21</v>
          </cell>
        </row>
        <row r="121">
          <cell r="A121" t="str">
            <v>Facultad de Estudios Superiores Cuautitlán</v>
          </cell>
          <cell r="B121" t="str">
            <v>Ingeniería (Metal-Mecánica)</v>
          </cell>
          <cell r="C121" t="str">
            <v>4</v>
          </cell>
          <cell r="D121">
            <v>15</v>
          </cell>
          <cell r="E121">
            <v>1</v>
          </cell>
          <cell r="F121">
            <v>16</v>
          </cell>
          <cell r="H121">
            <v>45</v>
          </cell>
          <cell r="I121">
            <v>3</v>
          </cell>
          <cell r="J121">
            <v>48</v>
          </cell>
          <cell r="L121">
            <v>64</v>
          </cell>
        </row>
        <row r="122">
          <cell r="A122" t="str">
            <v>Facultad de Estudios Superiores Cuautitlán</v>
          </cell>
          <cell r="B122" t="str">
            <v>Microbiología</v>
          </cell>
          <cell r="C122" t="str">
            <v>4</v>
          </cell>
          <cell r="D122">
            <v>3</v>
          </cell>
          <cell r="E122">
            <v>8</v>
          </cell>
          <cell r="F122">
            <v>11</v>
          </cell>
          <cell r="H122">
            <v>3</v>
          </cell>
          <cell r="I122">
            <v>15</v>
          </cell>
          <cell r="J122">
            <v>18</v>
          </cell>
          <cell r="L122">
            <v>29</v>
          </cell>
        </row>
        <row r="123">
          <cell r="A123" t="str">
            <v>Facultad de Estudios Superiores Cuautitlán</v>
          </cell>
          <cell r="B123" t="str">
            <v>Nutrición Animal</v>
          </cell>
          <cell r="C123" t="str">
            <v>4</v>
          </cell>
          <cell r="D123">
            <v>0</v>
          </cell>
          <cell r="E123">
            <v>0</v>
          </cell>
          <cell r="F123">
            <v>0</v>
          </cell>
          <cell r="H123">
            <v>7</v>
          </cell>
          <cell r="I123">
            <v>1</v>
          </cell>
          <cell r="J123">
            <v>8</v>
          </cell>
          <cell r="L123">
            <v>8</v>
          </cell>
        </row>
        <row r="124">
          <cell r="A124" t="str">
            <v>Facultad de Estudios Superiores Cuautitlán</v>
          </cell>
          <cell r="B124" t="str">
            <v>Producción Animal (Ovinos y Caprinos)</v>
          </cell>
          <cell r="C124" t="str">
            <v>4</v>
          </cell>
          <cell r="D124">
            <v>0</v>
          </cell>
          <cell r="E124">
            <v>0</v>
          </cell>
          <cell r="F124">
            <v>0</v>
          </cell>
          <cell r="H124">
            <v>1</v>
          </cell>
          <cell r="I124">
            <v>2</v>
          </cell>
          <cell r="J124">
            <v>3</v>
          </cell>
          <cell r="L124">
            <v>3</v>
          </cell>
        </row>
        <row r="125">
          <cell r="A125" t="str">
            <v>Facultad de Estudios Superiores Cuautitlán</v>
          </cell>
          <cell r="B125" t="str">
            <v>Reproducción Animal</v>
          </cell>
          <cell r="C125" t="str">
            <v>4</v>
          </cell>
          <cell r="D125">
            <v>0</v>
          </cell>
          <cell r="E125">
            <v>0</v>
          </cell>
          <cell r="F125">
            <v>0</v>
          </cell>
          <cell r="H125">
            <v>1</v>
          </cell>
          <cell r="I125">
            <v>3</v>
          </cell>
          <cell r="J125">
            <v>4</v>
          </cell>
          <cell r="L125">
            <v>4</v>
          </cell>
        </row>
        <row r="126">
          <cell r="L126">
            <v>129</v>
          </cell>
        </row>
        <row r="127">
          <cell r="A127" t="str">
            <v>Facultad de Estudios Superiores Cuautitlán</v>
          </cell>
          <cell r="B127" t="str">
            <v>Ciencias (Microbiología)</v>
          </cell>
          <cell r="C127" t="str">
            <v>5</v>
          </cell>
          <cell r="D127">
            <v>0</v>
          </cell>
          <cell r="E127">
            <v>2</v>
          </cell>
          <cell r="F127">
            <v>2</v>
          </cell>
          <cell r="H127">
            <v>4</v>
          </cell>
          <cell r="I127">
            <v>1</v>
          </cell>
          <cell r="J127">
            <v>5</v>
          </cell>
          <cell r="L127">
            <v>7</v>
          </cell>
        </row>
        <row r="128">
          <cell r="L128">
            <v>7</v>
          </cell>
        </row>
        <row r="129">
          <cell r="L129">
            <v>136</v>
          </cell>
        </row>
        <row r="130">
          <cell r="A130" t="str">
            <v>Facultad de Estudios Superiores Zaragoza</v>
          </cell>
          <cell r="B130" t="str">
            <v>Desarrollo Farmacéutico</v>
          </cell>
          <cell r="C130" t="str">
            <v>3</v>
          </cell>
          <cell r="D130">
            <v>3</v>
          </cell>
          <cell r="E130">
            <v>4</v>
          </cell>
          <cell r="F130">
            <v>7</v>
          </cell>
          <cell r="H130">
            <v>2</v>
          </cell>
          <cell r="I130">
            <v>2</v>
          </cell>
          <cell r="J130">
            <v>4</v>
          </cell>
          <cell r="L130">
            <v>11</v>
          </cell>
        </row>
        <row r="131">
          <cell r="A131" t="str">
            <v>Facultad de Estudios Superiores Zaragoza</v>
          </cell>
          <cell r="B131" t="str">
            <v>Estomatología en Atención Primaria</v>
          </cell>
          <cell r="C131" t="str">
            <v>3</v>
          </cell>
          <cell r="D131">
            <v>2</v>
          </cell>
          <cell r="E131">
            <v>5</v>
          </cell>
          <cell r="F131">
            <v>7</v>
          </cell>
          <cell r="H131">
            <v>2</v>
          </cell>
          <cell r="I131">
            <v>8</v>
          </cell>
          <cell r="J131">
            <v>10</v>
          </cell>
          <cell r="L131">
            <v>17</v>
          </cell>
        </row>
        <row r="132">
          <cell r="A132" t="str">
            <v>Facultad de Estudios Superiores Zaragoza</v>
          </cell>
          <cell r="B132" t="str">
            <v>Procesos Farmacéuticos</v>
          </cell>
          <cell r="C132" t="str">
            <v>3</v>
          </cell>
          <cell r="D132">
            <v>3</v>
          </cell>
          <cell r="E132">
            <v>11</v>
          </cell>
          <cell r="F132">
            <v>14</v>
          </cell>
          <cell r="H132">
            <v>0</v>
          </cell>
          <cell r="I132">
            <v>1</v>
          </cell>
          <cell r="J132">
            <v>1</v>
          </cell>
          <cell r="L132">
            <v>15</v>
          </cell>
        </row>
        <row r="133">
          <cell r="A133" t="str">
            <v>Facultad de Estudios Superiores Zaragoza</v>
          </cell>
          <cell r="B133" t="str">
            <v>Salud en el Trabajo y su Impacto Ambiental</v>
          </cell>
          <cell r="C133" t="str">
            <v>3</v>
          </cell>
          <cell r="D133">
            <v>1</v>
          </cell>
          <cell r="E133">
            <v>4</v>
          </cell>
          <cell r="F133">
            <v>5</v>
          </cell>
          <cell r="H133">
            <v>7</v>
          </cell>
          <cell r="I133">
            <v>9</v>
          </cell>
          <cell r="J133">
            <v>16</v>
          </cell>
          <cell r="L133">
            <v>21</v>
          </cell>
        </row>
        <row r="134">
          <cell r="L134">
            <v>64</v>
          </cell>
        </row>
        <row r="135">
          <cell r="A135" t="str">
            <v>Facultad de Estudios Superiores Zaragoza</v>
          </cell>
          <cell r="B135" t="str">
            <v>Psicología (Educación Especial)</v>
          </cell>
          <cell r="C135" t="str">
            <v>4</v>
          </cell>
          <cell r="D135">
            <v>4</v>
          </cell>
          <cell r="E135">
            <v>17</v>
          </cell>
          <cell r="F135">
            <v>21</v>
          </cell>
          <cell r="H135">
            <v>1</v>
          </cell>
          <cell r="I135">
            <v>2</v>
          </cell>
          <cell r="J135">
            <v>3</v>
          </cell>
          <cell r="L135">
            <v>24</v>
          </cell>
        </row>
        <row r="136">
          <cell r="A136" t="str">
            <v>Facultad de Estudios Superiores Zaragoza</v>
          </cell>
          <cell r="B136" t="str">
            <v>Neuropsicología</v>
          </cell>
          <cell r="C136" t="str">
            <v>4</v>
          </cell>
          <cell r="D136">
            <v>3</v>
          </cell>
          <cell r="E136">
            <v>12</v>
          </cell>
          <cell r="F136">
            <v>15</v>
          </cell>
          <cell r="H136">
            <v>3</v>
          </cell>
          <cell r="I136">
            <v>13</v>
          </cell>
          <cell r="J136">
            <v>16</v>
          </cell>
          <cell r="L136">
            <v>31</v>
          </cell>
        </row>
        <row r="137">
          <cell r="A137" t="str">
            <v>Facultad de Estudios Superiores Zaragoza</v>
          </cell>
          <cell r="B137" t="str">
            <v>Ciencias (Biología de los Sistemas Humanos)</v>
          </cell>
          <cell r="C137" t="str">
            <v>4</v>
          </cell>
          <cell r="D137">
            <v>0</v>
          </cell>
          <cell r="E137">
            <v>0</v>
          </cell>
          <cell r="F137">
            <v>0</v>
          </cell>
          <cell r="H137">
            <v>3</v>
          </cell>
          <cell r="I137">
            <v>6</v>
          </cell>
          <cell r="J137">
            <v>9</v>
          </cell>
          <cell r="L137">
            <v>9</v>
          </cell>
        </row>
        <row r="138">
          <cell r="L138">
            <v>64</v>
          </cell>
        </row>
        <row r="139">
          <cell r="A139" t="str">
            <v>Facultad de Estudios Superiores Zaragoza</v>
          </cell>
          <cell r="B139" t="str">
            <v>Ciencias (Biología)</v>
          </cell>
          <cell r="C139" t="str">
            <v>5</v>
          </cell>
          <cell r="D139">
            <v>1</v>
          </cell>
          <cell r="E139">
            <v>4</v>
          </cell>
          <cell r="F139">
            <v>5</v>
          </cell>
          <cell r="H139">
            <v>5</v>
          </cell>
          <cell r="I139">
            <v>1</v>
          </cell>
          <cell r="J139">
            <v>6</v>
          </cell>
          <cell r="L139">
            <v>11</v>
          </cell>
        </row>
        <row r="140">
          <cell r="L140">
            <v>11</v>
          </cell>
        </row>
        <row r="141">
          <cell r="L141">
            <v>139</v>
          </cell>
        </row>
        <row r="142">
          <cell r="A142" t="str">
            <v>Facultad de Filosofía y Letras</v>
          </cell>
          <cell r="B142" t="str">
            <v>Bibliotecología</v>
          </cell>
          <cell r="C142" t="str">
            <v>4</v>
          </cell>
          <cell r="D142">
            <v>8</v>
          </cell>
          <cell r="E142">
            <v>11</v>
          </cell>
          <cell r="F142">
            <v>19</v>
          </cell>
          <cell r="H142">
            <v>8</v>
          </cell>
          <cell r="I142">
            <v>25</v>
          </cell>
          <cell r="J142">
            <v>33</v>
          </cell>
          <cell r="L142">
            <v>52</v>
          </cell>
        </row>
        <row r="143">
          <cell r="A143" t="str">
            <v>Facultad de Filosofía y Letras</v>
          </cell>
          <cell r="B143" t="str">
            <v>Enseñanza Superior</v>
          </cell>
          <cell r="C143" t="str">
            <v>4</v>
          </cell>
          <cell r="D143">
            <v>15</v>
          </cell>
          <cell r="E143">
            <v>18</v>
          </cell>
          <cell r="F143">
            <v>33</v>
          </cell>
          <cell r="H143">
            <v>8</v>
          </cell>
          <cell r="I143">
            <v>14</v>
          </cell>
          <cell r="J143">
            <v>22</v>
          </cell>
          <cell r="L143">
            <v>55</v>
          </cell>
        </row>
        <row r="144">
          <cell r="A144" t="str">
            <v>Facultad de Filosofía y Letras</v>
          </cell>
          <cell r="B144" t="str">
            <v>Estudios Latinoamericanos</v>
          </cell>
          <cell r="C144" t="str">
            <v>4</v>
          </cell>
          <cell r="D144">
            <v>10</v>
          </cell>
          <cell r="E144">
            <v>23</v>
          </cell>
          <cell r="F144">
            <v>33</v>
          </cell>
          <cell r="H144">
            <v>15</v>
          </cell>
          <cell r="I144">
            <v>19</v>
          </cell>
          <cell r="J144">
            <v>34</v>
          </cell>
          <cell r="L144">
            <v>67</v>
          </cell>
        </row>
        <row r="145">
          <cell r="A145" t="str">
            <v>Facultad de Filosofía y Letras</v>
          </cell>
          <cell r="B145" t="str">
            <v>Estudios Mesoamericanos</v>
          </cell>
          <cell r="C145" t="str">
            <v>4</v>
          </cell>
          <cell r="D145">
            <v>6</v>
          </cell>
          <cell r="E145">
            <v>10</v>
          </cell>
          <cell r="F145">
            <v>16</v>
          </cell>
          <cell r="H145">
            <v>13</v>
          </cell>
          <cell r="I145">
            <v>13</v>
          </cell>
          <cell r="J145">
            <v>26</v>
          </cell>
          <cell r="L145">
            <v>42</v>
          </cell>
        </row>
        <row r="146">
          <cell r="A146" t="str">
            <v>Facultad de Filosofía y Letras</v>
          </cell>
          <cell r="B146" t="str">
            <v>Filosofía</v>
          </cell>
          <cell r="C146" t="str">
            <v>4</v>
          </cell>
          <cell r="D146">
            <v>28</v>
          </cell>
          <cell r="E146">
            <v>15</v>
          </cell>
          <cell r="F146">
            <v>43</v>
          </cell>
          <cell r="H146">
            <v>42</v>
          </cell>
          <cell r="I146">
            <v>27</v>
          </cell>
          <cell r="J146">
            <v>69</v>
          </cell>
          <cell r="L146">
            <v>112</v>
          </cell>
        </row>
        <row r="147">
          <cell r="A147" t="str">
            <v>Facultad de Filosofía y Letras</v>
          </cell>
          <cell r="B147" t="str">
            <v>Filosofía de la Ciencia</v>
          </cell>
          <cell r="C147" t="str">
            <v>4</v>
          </cell>
          <cell r="D147">
            <v>4</v>
          </cell>
          <cell r="E147">
            <v>3</v>
          </cell>
          <cell r="F147">
            <v>7</v>
          </cell>
          <cell r="H147">
            <v>0</v>
          </cell>
          <cell r="I147">
            <v>0</v>
          </cell>
          <cell r="J147">
            <v>0</v>
          </cell>
          <cell r="L147">
            <v>7</v>
          </cell>
        </row>
        <row r="148">
          <cell r="A148" t="str">
            <v>Facultad de Filosofía y Letras</v>
          </cell>
          <cell r="B148" t="str">
            <v>Geografía</v>
          </cell>
          <cell r="C148" t="str">
            <v>4</v>
          </cell>
          <cell r="D148">
            <v>11</v>
          </cell>
          <cell r="E148">
            <v>7</v>
          </cell>
          <cell r="F148">
            <v>18</v>
          </cell>
          <cell r="H148">
            <v>13</v>
          </cell>
          <cell r="I148">
            <v>16</v>
          </cell>
          <cell r="J148">
            <v>29</v>
          </cell>
          <cell r="L148">
            <v>47</v>
          </cell>
        </row>
        <row r="149">
          <cell r="A149" t="str">
            <v>Facultad de Filosofía y Letras</v>
          </cell>
          <cell r="B149" t="str">
            <v>Historia (Historia de México)</v>
          </cell>
          <cell r="C149" t="str">
            <v>4</v>
          </cell>
          <cell r="D149">
            <v>15</v>
          </cell>
          <cell r="E149">
            <v>16</v>
          </cell>
          <cell r="F149">
            <v>31</v>
          </cell>
          <cell r="H149">
            <v>39</v>
          </cell>
          <cell r="I149">
            <v>49</v>
          </cell>
          <cell r="J149">
            <v>88</v>
          </cell>
          <cell r="L149">
            <v>119</v>
          </cell>
        </row>
        <row r="150">
          <cell r="A150" t="str">
            <v>Facultad de Filosofía y Letras</v>
          </cell>
          <cell r="B150" t="str">
            <v>Historia (Historia del Arte)</v>
          </cell>
          <cell r="C150" t="str">
            <v>4</v>
          </cell>
          <cell r="D150">
            <v>5</v>
          </cell>
          <cell r="E150">
            <v>17</v>
          </cell>
          <cell r="F150">
            <v>22</v>
          </cell>
          <cell r="H150">
            <v>13</v>
          </cell>
          <cell r="I150">
            <v>40</v>
          </cell>
          <cell r="J150">
            <v>53</v>
          </cell>
          <cell r="L150">
            <v>75</v>
          </cell>
        </row>
        <row r="151">
          <cell r="A151" t="str">
            <v>Facultad de Filosofía y Letras</v>
          </cell>
          <cell r="B151" t="str">
            <v>Letras (Letras Clásicas)</v>
          </cell>
          <cell r="C151" t="str">
            <v>4</v>
          </cell>
          <cell r="D151">
            <v>1</v>
          </cell>
          <cell r="E151">
            <v>1</v>
          </cell>
          <cell r="F151">
            <v>2</v>
          </cell>
          <cell r="H151">
            <v>3</v>
          </cell>
          <cell r="I151">
            <v>10</v>
          </cell>
          <cell r="J151">
            <v>13</v>
          </cell>
          <cell r="L151">
            <v>15</v>
          </cell>
        </row>
        <row r="152">
          <cell r="A152" t="str">
            <v>Facultad de Filosofía y Letras</v>
          </cell>
          <cell r="B152" t="str">
            <v>Letras (Lingüística Hispánica)</v>
          </cell>
          <cell r="C152" t="str">
            <v>4</v>
          </cell>
          <cell r="D152">
            <v>3</v>
          </cell>
          <cell r="E152">
            <v>9</v>
          </cell>
          <cell r="F152">
            <v>12</v>
          </cell>
          <cell r="H152">
            <v>8</v>
          </cell>
          <cell r="I152">
            <v>20</v>
          </cell>
          <cell r="J152">
            <v>28</v>
          </cell>
          <cell r="L152">
            <v>40</v>
          </cell>
        </row>
        <row r="153">
          <cell r="A153" t="str">
            <v>Facultad de Filosofía y Letras</v>
          </cell>
          <cell r="B153" t="str">
            <v>Letras (Literatura Española)</v>
          </cell>
          <cell r="C153" t="str">
            <v>4</v>
          </cell>
          <cell r="D153">
            <v>0</v>
          </cell>
          <cell r="E153">
            <v>5</v>
          </cell>
          <cell r="F153">
            <v>5</v>
          </cell>
          <cell r="H153">
            <v>8</v>
          </cell>
          <cell r="I153">
            <v>11</v>
          </cell>
          <cell r="J153">
            <v>19</v>
          </cell>
          <cell r="L153">
            <v>24</v>
          </cell>
        </row>
        <row r="154">
          <cell r="A154" t="str">
            <v>Facultad de Filosofía y Letras</v>
          </cell>
          <cell r="B154" t="str">
            <v>Letras (Literatura Iberoamericana)</v>
          </cell>
          <cell r="C154" t="str">
            <v>4</v>
          </cell>
          <cell r="D154">
            <v>4</v>
          </cell>
          <cell r="E154">
            <v>13</v>
          </cell>
          <cell r="F154">
            <v>17</v>
          </cell>
          <cell r="H154">
            <v>12</v>
          </cell>
          <cell r="I154">
            <v>30</v>
          </cell>
          <cell r="J154">
            <v>42</v>
          </cell>
          <cell r="L154">
            <v>59</v>
          </cell>
        </row>
        <row r="155">
          <cell r="A155" t="str">
            <v>Facultad de Filosofía y Letras</v>
          </cell>
          <cell r="B155" t="str">
            <v>Letras (Literatura Mexicana)</v>
          </cell>
          <cell r="C155" t="str">
            <v>4</v>
          </cell>
          <cell r="D155">
            <v>3</v>
          </cell>
          <cell r="E155">
            <v>12</v>
          </cell>
          <cell r="F155">
            <v>15</v>
          </cell>
          <cell r="H155">
            <v>9</v>
          </cell>
          <cell r="I155">
            <v>22</v>
          </cell>
          <cell r="J155">
            <v>31</v>
          </cell>
          <cell r="L155">
            <v>46</v>
          </cell>
        </row>
        <row r="156">
          <cell r="A156" t="str">
            <v>Facultad de Filosofía y Letras</v>
          </cell>
          <cell r="B156" t="str">
            <v>Literatura Comparada</v>
          </cell>
          <cell r="C156" t="str">
            <v>4</v>
          </cell>
          <cell r="D156">
            <v>2</v>
          </cell>
          <cell r="E156">
            <v>12</v>
          </cell>
          <cell r="F156">
            <v>14</v>
          </cell>
          <cell r="H156">
            <v>7</v>
          </cell>
          <cell r="I156">
            <v>16</v>
          </cell>
          <cell r="J156">
            <v>23</v>
          </cell>
          <cell r="L156">
            <v>37</v>
          </cell>
        </row>
        <row r="157">
          <cell r="A157" t="str">
            <v>Facultad de Filosofía y Letras</v>
          </cell>
          <cell r="B157" t="str">
            <v>Pedagogía</v>
          </cell>
          <cell r="C157" t="str">
            <v>4</v>
          </cell>
          <cell r="D157">
            <v>4</v>
          </cell>
          <cell r="E157">
            <v>39</v>
          </cell>
          <cell r="F157">
            <v>43</v>
          </cell>
          <cell r="H157">
            <v>13</v>
          </cell>
          <cell r="I157">
            <v>55</v>
          </cell>
          <cell r="J157">
            <v>68</v>
          </cell>
          <cell r="L157">
            <v>111</v>
          </cell>
        </row>
        <row r="158">
          <cell r="L158">
            <v>908</v>
          </cell>
        </row>
        <row r="159">
          <cell r="A159" t="str">
            <v>Facultad de Filosofía y Letras</v>
          </cell>
          <cell r="B159" t="str">
            <v>Antropología</v>
          </cell>
          <cell r="C159" t="str">
            <v>5</v>
          </cell>
          <cell r="D159">
            <v>9</v>
          </cell>
          <cell r="E159">
            <v>12</v>
          </cell>
          <cell r="F159">
            <v>21</v>
          </cell>
          <cell r="H159">
            <v>24</v>
          </cell>
          <cell r="I159">
            <v>36</v>
          </cell>
          <cell r="J159">
            <v>60</v>
          </cell>
          <cell r="L159">
            <v>81</v>
          </cell>
        </row>
        <row r="160">
          <cell r="A160" t="str">
            <v>Facultad de Filosofía y Letras</v>
          </cell>
          <cell r="B160" t="str">
            <v>Estudios Latinoamericanos</v>
          </cell>
          <cell r="C160" t="str">
            <v>5</v>
          </cell>
          <cell r="D160">
            <v>5</v>
          </cell>
          <cell r="E160">
            <v>5</v>
          </cell>
          <cell r="F160">
            <v>10</v>
          </cell>
          <cell r="H160">
            <v>17</v>
          </cell>
          <cell r="I160">
            <v>14</v>
          </cell>
          <cell r="J160">
            <v>31</v>
          </cell>
          <cell r="L160">
            <v>41</v>
          </cell>
        </row>
        <row r="161">
          <cell r="A161" t="str">
            <v>Facultad de Filosofía y Letras</v>
          </cell>
          <cell r="B161" t="str">
            <v>Estudios Mesoamericanos</v>
          </cell>
          <cell r="C161" t="str">
            <v>5</v>
          </cell>
          <cell r="D161">
            <v>5</v>
          </cell>
          <cell r="E161">
            <v>4</v>
          </cell>
          <cell r="F161">
            <v>9</v>
          </cell>
          <cell r="H161">
            <v>8</v>
          </cell>
          <cell r="I161">
            <v>10</v>
          </cell>
          <cell r="J161">
            <v>18</v>
          </cell>
          <cell r="L161">
            <v>27</v>
          </cell>
        </row>
        <row r="162">
          <cell r="A162" t="str">
            <v>Facultad de Filosofía y Letras</v>
          </cell>
          <cell r="B162" t="str">
            <v>Filosofía</v>
          </cell>
          <cell r="C162" t="str">
            <v>5</v>
          </cell>
          <cell r="D162">
            <v>11</v>
          </cell>
          <cell r="E162">
            <v>7</v>
          </cell>
          <cell r="F162">
            <v>18</v>
          </cell>
          <cell r="H162">
            <v>25</v>
          </cell>
          <cell r="I162">
            <v>14</v>
          </cell>
          <cell r="J162">
            <v>39</v>
          </cell>
          <cell r="L162">
            <v>57</v>
          </cell>
        </row>
        <row r="163">
          <cell r="A163" t="str">
            <v>Facultad de Filosofía y Letras</v>
          </cell>
          <cell r="B163" t="str">
            <v>Filosofía de la Ciencia</v>
          </cell>
          <cell r="C163" t="str">
            <v>5</v>
          </cell>
          <cell r="D163">
            <v>5</v>
          </cell>
          <cell r="E163">
            <v>4</v>
          </cell>
          <cell r="F163">
            <v>9</v>
          </cell>
          <cell r="H163">
            <v>4</v>
          </cell>
          <cell r="I163">
            <v>3</v>
          </cell>
          <cell r="J163">
            <v>7</v>
          </cell>
          <cell r="L163">
            <v>16</v>
          </cell>
        </row>
        <row r="164">
          <cell r="A164" t="str">
            <v>Facultad de Filosofía y Letras</v>
          </cell>
          <cell r="B164" t="str">
            <v>Geografía</v>
          </cell>
          <cell r="C164" t="str">
            <v>5</v>
          </cell>
          <cell r="D164">
            <v>8</v>
          </cell>
          <cell r="E164">
            <v>6</v>
          </cell>
          <cell r="F164">
            <v>14</v>
          </cell>
          <cell r="H164">
            <v>12</v>
          </cell>
          <cell r="I164">
            <v>7</v>
          </cell>
          <cell r="J164">
            <v>19</v>
          </cell>
          <cell r="L164">
            <v>33</v>
          </cell>
        </row>
        <row r="165">
          <cell r="A165" t="str">
            <v>Facultad de Filosofía y Letras</v>
          </cell>
          <cell r="B165" t="str">
            <v>Historia</v>
          </cell>
          <cell r="C165" t="str">
            <v>5</v>
          </cell>
          <cell r="D165">
            <v>4</v>
          </cell>
          <cell r="E165">
            <v>5</v>
          </cell>
          <cell r="F165">
            <v>9</v>
          </cell>
          <cell r="H165">
            <v>17</v>
          </cell>
          <cell r="I165">
            <v>17</v>
          </cell>
          <cell r="J165">
            <v>34</v>
          </cell>
          <cell r="L165">
            <v>43</v>
          </cell>
        </row>
        <row r="166">
          <cell r="A166" t="str">
            <v>Facultad de Filosofía y Letras</v>
          </cell>
          <cell r="B166" t="str">
            <v>Historia del Arte</v>
          </cell>
          <cell r="C166" t="str">
            <v>5</v>
          </cell>
          <cell r="D166">
            <v>1</v>
          </cell>
          <cell r="E166">
            <v>3</v>
          </cell>
          <cell r="F166">
            <v>4</v>
          </cell>
          <cell r="H166">
            <v>5</v>
          </cell>
          <cell r="I166">
            <v>15</v>
          </cell>
          <cell r="J166">
            <v>20</v>
          </cell>
          <cell r="L166">
            <v>24</v>
          </cell>
        </row>
        <row r="167">
          <cell r="A167" t="str">
            <v>Facultad de Filosofía y Letras</v>
          </cell>
          <cell r="B167" t="str">
            <v>Letras Clásicas</v>
          </cell>
          <cell r="C167" t="str">
            <v>5</v>
          </cell>
          <cell r="D167">
            <v>4</v>
          </cell>
          <cell r="E167">
            <v>0</v>
          </cell>
          <cell r="F167">
            <v>4</v>
          </cell>
          <cell r="H167">
            <v>0</v>
          </cell>
          <cell r="I167">
            <v>3</v>
          </cell>
          <cell r="J167">
            <v>3</v>
          </cell>
          <cell r="L167">
            <v>7</v>
          </cell>
        </row>
        <row r="168">
          <cell r="A168" t="str">
            <v>Facultad de Filosofía y Letras</v>
          </cell>
          <cell r="B168" t="str">
            <v>Lingüística Hispánica</v>
          </cell>
          <cell r="C168" t="str">
            <v>5</v>
          </cell>
          <cell r="D168">
            <v>1</v>
          </cell>
          <cell r="E168">
            <v>2</v>
          </cell>
          <cell r="F168">
            <v>3</v>
          </cell>
          <cell r="H168">
            <v>5</v>
          </cell>
          <cell r="I168">
            <v>10</v>
          </cell>
          <cell r="J168">
            <v>15</v>
          </cell>
          <cell r="L168">
            <v>18</v>
          </cell>
        </row>
        <row r="169">
          <cell r="A169" t="str">
            <v>Facultad de Filosofía y Letras</v>
          </cell>
          <cell r="B169" t="str">
            <v>Literatura (Española, Iberoamericana y Mexicana)</v>
          </cell>
          <cell r="C169" t="str">
            <v>5</v>
          </cell>
          <cell r="D169">
            <v>6</v>
          </cell>
          <cell r="E169">
            <v>4</v>
          </cell>
          <cell r="F169">
            <v>10</v>
          </cell>
          <cell r="H169">
            <v>17</v>
          </cell>
          <cell r="I169">
            <v>10</v>
          </cell>
          <cell r="J169">
            <v>27</v>
          </cell>
          <cell r="L169">
            <v>37</v>
          </cell>
        </row>
        <row r="170">
          <cell r="A170" t="str">
            <v>Facultad de Filosofía y Letras</v>
          </cell>
          <cell r="B170" t="str">
            <v>Literatura Comparada</v>
          </cell>
          <cell r="C170" t="str">
            <v>5</v>
          </cell>
          <cell r="D170">
            <v>0</v>
          </cell>
          <cell r="E170">
            <v>1</v>
          </cell>
          <cell r="F170">
            <v>1</v>
          </cell>
          <cell r="H170">
            <v>0</v>
          </cell>
          <cell r="I170">
            <v>0</v>
          </cell>
          <cell r="J170">
            <v>0</v>
          </cell>
          <cell r="L170">
            <v>1</v>
          </cell>
        </row>
        <row r="171">
          <cell r="A171" t="str">
            <v>Facultad de Filosofía y Letras</v>
          </cell>
          <cell r="B171" t="str">
            <v>Pedagogía</v>
          </cell>
          <cell r="C171" t="str">
            <v>5</v>
          </cell>
          <cell r="D171">
            <v>3</v>
          </cell>
          <cell r="E171">
            <v>7</v>
          </cell>
          <cell r="F171">
            <v>10</v>
          </cell>
          <cell r="H171">
            <v>7</v>
          </cell>
          <cell r="I171">
            <v>18</v>
          </cell>
          <cell r="J171">
            <v>25</v>
          </cell>
          <cell r="L171">
            <v>35</v>
          </cell>
        </row>
        <row r="172">
          <cell r="L172">
            <v>420</v>
          </cell>
        </row>
        <row r="173">
          <cell r="L173">
            <v>1328</v>
          </cell>
        </row>
        <row r="174">
          <cell r="A174" t="str">
            <v>Facultad de Ingeniería</v>
          </cell>
          <cell r="B174" t="str">
            <v>Seguridad de Instalaciones Industriales de Explota</v>
          </cell>
          <cell r="C174" t="str">
            <v>3</v>
          </cell>
          <cell r="D174">
            <v>9</v>
          </cell>
          <cell r="E174">
            <v>0</v>
          </cell>
          <cell r="F174">
            <v>9</v>
          </cell>
          <cell r="H174">
            <v>0</v>
          </cell>
          <cell r="I174">
            <v>0</v>
          </cell>
          <cell r="J174">
            <v>0</v>
          </cell>
          <cell r="L174">
            <v>9</v>
          </cell>
        </row>
        <row r="175">
          <cell r="L175">
            <v>9</v>
          </cell>
        </row>
        <row r="176">
          <cell r="A176" t="str">
            <v>Facultad de Ingeniería</v>
          </cell>
          <cell r="B176" t="str">
            <v>Ingeniería</v>
          </cell>
          <cell r="C176" t="str">
            <v>4</v>
          </cell>
          <cell r="D176">
            <v>320</v>
          </cell>
          <cell r="E176">
            <v>64</v>
          </cell>
          <cell r="F176">
            <v>384</v>
          </cell>
          <cell r="H176">
            <v>388</v>
          </cell>
          <cell r="I176">
            <v>101</v>
          </cell>
          <cell r="J176">
            <v>489</v>
          </cell>
          <cell r="L176">
            <v>873</v>
          </cell>
        </row>
        <row r="177">
          <cell r="L177">
            <v>873</v>
          </cell>
        </row>
        <row r="178">
          <cell r="A178" t="str">
            <v>Facultad de Ingeniería</v>
          </cell>
          <cell r="B178" t="str">
            <v>Ingeniería</v>
          </cell>
          <cell r="C178" t="str">
            <v>5</v>
          </cell>
          <cell r="D178">
            <v>55</v>
          </cell>
          <cell r="E178">
            <v>9</v>
          </cell>
          <cell r="F178">
            <v>64</v>
          </cell>
          <cell r="H178">
            <v>103</v>
          </cell>
          <cell r="I178">
            <v>18</v>
          </cell>
          <cell r="J178">
            <v>121</v>
          </cell>
          <cell r="L178">
            <v>185</v>
          </cell>
        </row>
        <row r="179">
          <cell r="L179">
            <v>185</v>
          </cell>
        </row>
        <row r="180">
          <cell r="L180">
            <v>1067</v>
          </cell>
        </row>
        <row r="181">
          <cell r="A181" t="str">
            <v>Facultad de Medicina</v>
          </cell>
          <cell r="B181" t="str">
            <v>Especialización en Medicina</v>
          </cell>
          <cell r="C181" t="str">
            <v>3</v>
          </cell>
          <cell r="D181">
            <v>1088</v>
          </cell>
          <cell r="E181">
            <v>805</v>
          </cell>
          <cell r="F181">
            <v>1893</v>
          </cell>
          <cell r="H181">
            <v>2917</v>
          </cell>
          <cell r="I181">
            <v>1948</v>
          </cell>
          <cell r="J181">
            <v>4865</v>
          </cell>
          <cell r="L181">
            <v>6758</v>
          </cell>
        </row>
        <row r="182">
          <cell r="L182">
            <v>6758</v>
          </cell>
        </row>
        <row r="183">
          <cell r="A183" t="str">
            <v>Facultad de Medicina</v>
          </cell>
          <cell r="B183" t="str">
            <v>Ciencias Biomédicas</v>
          </cell>
          <cell r="C183" t="str">
            <v>4</v>
          </cell>
          <cell r="D183">
            <v>0</v>
          </cell>
          <cell r="E183">
            <v>0</v>
          </cell>
          <cell r="F183">
            <v>0</v>
          </cell>
          <cell r="H183">
            <v>0</v>
          </cell>
          <cell r="I183">
            <v>3</v>
          </cell>
          <cell r="J183">
            <v>5</v>
          </cell>
          <cell r="L183">
            <v>5</v>
          </cell>
        </row>
        <row r="184">
          <cell r="A184" t="str">
            <v>Facultad de Medicina</v>
          </cell>
          <cell r="B184" t="str">
            <v>Ciencias Médicas</v>
          </cell>
          <cell r="C184" t="str">
            <v>4</v>
          </cell>
          <cell r="D184">
            <v>0</v>
          </cell>
          <cell r="E184">
            <v>0</v>
          </cell>
          <cell r="F184">
            <v>0</v>
          </cell>
          <cell r="H184">
            <v>0</v>
          </cell>
          <cell r="I184">
            <v>2</v>
          </cell>
          <cell r="J184">
            <v>2</v>
          </cell>
          <cell r="L184">
            <v>2</v>
          </cell>
        </row>
        <row r="185">
          <cell r="A185" t="str">
            <v>Facultad de Medicina</v>
          </cell>
          <cell r="B185" t="str">
            <v>Medicina</v>
          </cell>
          <cell r="C185" t="str">
            <v>4</v>
          </cell>
          <cell r="D185">
            <v>0</v>
          </cell>
          <cell r="E185">
            <v>0</v>
          </cell>
          <cell r="F185">
            <v>0</v>
          </cell>
          <cell r="H185">
            <v>1</v>
          </cell>
          <cell r="I185">
            <v>0</v>
          </cell>
          <cell r="J185">
            <v>1</v>
          </cell>
          <cell r="L185">
            <v>1</v>
          </cell>
        </row>
        <row r="186">
          <cell r="A186" t="str">
            <v>Facultad de Medicina</v>
          </cell>
          <cell r="B186" t="str">
            <v>Psiquiatría</v>
          </cell>
          <cell r="C186" t="str">
            <v>4</v>
          </cell>
          <cell r="D186">
            <v>0</v>
          </cell>
          <cell r="E186">
            <v>0</v>
          </cell>
          <cell r="F186">
            <v>0</v>
          </cell>
          <cell r="H186">
            <v>4</v>
          </cell>
          <cell r="I186">
            <v>3</v>
          </cell>
          <cell r="J186">
            <v>7</v>
          </cell>
          <cell r="L186">
            <v>7</v>
          </cell>
        </row>
        <row r="187">
          <cell r="L187">
            <v>15</v>
          </cell>
        </row>
        <row r="188">
          <cell r="A188" t="str">
            <v>Facultad de Medicina</v>
          </cell>
          <cell r="B188" t="str">
            <v>Ciencias Biomédicas</v>
          </cell>
          <cell r="C188" t="str">
            <v>5</v>
          </cell>
          <cell r="D188">
            <v>0</v>
          </cell>
          <cell r="E188">
            <v>0</v>
          </cell>
          <cell r="F188">
            <v>0</v>
          </cell>
          <cell r="H188">
            <v>6</v>
          </cell>
          <cell r="I188">
            <v>8</v>
          </cell>
          <cell r="J188">
            <v>14</v>
          </cell>
          <cell r="L188">
            <v>14</v>
          </cell>
        </row>
        <row r="189">
          <cell r="A189" t="str">
            <v>Facultad de Medicina</v>
          </cell>
          <cell r="B189" t="str">
            <v>Ciencias Médicas</v>
          </cell>
          <cell r="C189" t="str">
            <v>5</v>
          </cell>
          <cell r="D189">
            <v>0</v>
          </cell>
          <cell r="E189">
            <v>0</v>
          </cell>
          <cell r="F189">
            <v>0</v>
          </cell>
          <cell r="H189">
            <v>9</v>
          </cell>
          <cell r="I189">
            <v>1</v>
          </cell>
          <cell r="J189">
            <v>10</v>
          </cell>
          <cell r="L189">
            <v>10</v>
          </cell>
        </row>
        <row r="190">
          <cell r="L190">
            <v>24</v>
          </cell>
        </row>
        <row r="191">
          <cell r="L191">
            <v>6797</v>
          </cell>
        </row>
        <row r="192">
          <cell r="A192" t="str">
            <v>Facultad de Medicina Veterinaria (SUA)</v>
          </cell>
          <cell r="B192" t="str">
            <v>Producción Animal (Aves)</v>
          </cell>
          <cell r="C192" t="str">
            <v>3</v>
          </cell>
          <cell r="D192">
            <v>0</v>
          </cell>
          <cell r="E192">
            <v>0</v>
          </cell>
          <cell r="F192">
            <v>0</v>
          </cell>
          <cell r="H192">
            <v>0</v>
          </cell>
          <cell r="I192">
            <v>0</v>
          </cell>
          <cell r="J192">
            <v>0</v>
          </cell>
          <cell r="L192">
            <v>0</v>
          </cell>
        </row>
        <row r="193">
          <cell r="A193" t="str">
            <v>Facultad de Medicina Veterinaria (SUA)</v>
          </cell>
          <cell r="B193" t="str">
            <v>Producción Animal (Bovinos)</v>
          </cell>
          <cell r="C193" t="str">
            <v>3</v>
          </cell>
          <cell r="D193">
            <v>0</v>
          </cell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L193">
            <v>0</v>
          </cell>
        </row>
        <row r="194">
          <cell r="A194" t="str">
            <v>Facultad de Medicina Veterinaria (SUA)</v>
          </cell>
          <cell r="B194" t="str">
            <v>Producción Animal (Porcinos)</v>
          </cell>
          <cell r="C194" t="str">
            <v>3</v>
          </cell>
          <cell r="D194">
            <v>0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L194">
            <v>0</v>
          </cell>
        </row>
        <row r="195">
          <cell r="L195">
            <v>0</v>
          </cell>
        </row>
        <row r="196">
          <cell r="A196" t="str">
            <v>Facultad de Medicina Veterinaria y Zootecnia</v>
          </cell>
          <cell r="B196" t="str">
            <v>Diagnóstico Veterinario</v>
          </cell>
          <cell r="C196" t="str">
            <v>3</v>
          </cell>
          <cell r="D196">
            <v>6</v>
          </cell>
          <cell r="E196">
            <v>10</v>
          </cell>
          <cell r="F196">
            <v>16</v>
          </cell>
          <cell r="H196">
            <v>2</v>
          </cell>
          <cell r="I196">
            <v>0</v>
          </cell>
          <cell r="J196">
            <v>2</v>
          </cell>
          <cell r="L196">
            <v>18</v>
          </cell>
        </row>
        <row r="197">
          <cell r="A197" t="str">
            <v>Facultad de Medicina Veterinaria y Zootecnia</v>
          </cell>
          <cell r="B197" t="str">
            <v>Medicina y Cirugía de Perros y Gatos</v>
          </cell>
          <cell r="C197" t="str">
            <v>3</v>
          </cell>
          <cell r="D197">
            <v>0</v>
          </cell>
          <cell r="E197">
            <v>0</v>
          </cell>
          <cell r="F197">
            <v>0</v>
          </cell>
          <cell r="H197">
            <v>0</v>
          </cell>
          <cell r="I197">
            <v>0</v>
          </cell>
          <cell r="J197">
            <v>0</v>
          </cell>
          <cell r="L197">
            <v>0</v>
          </cell>
        </row>
        <row r="198">
          <cell r="A198" t="str">
            <v>Facultad de Medicina Veterinaria y Zootecnia</v>
          </cell>
          <cell r="B198" t="str">
            <v>Medicina y Cirugía Veterinaria</v>
          </cell>
          <cell r="C198" t="str">
            <v>3</v>
          </cell>
          <cell r="D198">
            <v>18</v>
          </cell>
          <cell r="E198">
            <v>14</v>
          </cell>
          <cell r="F198">
            <v>32</v>
          </cell>
          <cell r="H198">
            <v>0</v>
          </cell>
          <cell r="I198">
            <v>0</v>
          </cell>
          <cell r="J198">
            <v>0</v>
          </cell>
          <cell r="L198">
            <v>32</v>
          </cell>
        </row>
        <row r="199">
          <cell r="A199" t="str">
            <v>Facultad de Medicina Veterinaria y Zootecnia</v>
          </cell>
          <cell r="B199" t="str">
            <v>Producción Animal</v>
          </cell>
          <cell r="C199" t="str">
            <v>3</v>
          </cell>
          <cell r="D199">
            <v>2</v>
          </cell>
          <cell r="E199">
            <v>1</v>
          </cell>
          <cell r="F199">
            <v>3</v>
          </cell>
          <cell r="H199">
            <v>0</v>
          </cell>
          <cell r="I199">
            <v>0</v>
          </cell>
          <cell r="J199">
            <v>0</v>
          </cell>
          <cell r="L199">
            <v>3</v>
          </cell>
        </row>
        <row r="200">
          <cell r="L200">
            <v>53</v>
          </cell>
        </row>
        <row r="201">
          <cell r="A201" t="str">
            <v>Facultad de Medicina Veterinaria y Zootecnia</v>
          </cell>
          <cell r="B201" t="str">
            <v>Ciencias Veterinarias</v>
          </cell>
          <cell r="C201" t="str">
            <v>4</v>
          </cell>
          <cell r="D201">
            <v>0</v>
          </cell>
          <cell r="E201">
            <v>0</v>
          </cell>
          <cell r="F201">
            <v>0</v>
          </cell>
          <cell r="H201">
            <v>2</v>
          </cell>
          <cell r="I201">
            <v>1</v>
          </cell>
          <cell r="J201">
            <v>3</v>
          </cell>
          <cell r="L201">
            <v>3</v>
          </cell>
        </row>
        <row r="202">
          <cell r="A202" t="str">
            <v>Facultad de Medicina Veterinaria y Zootecnia</v>
          </cell>
          <cell r="B202" t="str">
            <v>Producción Animal</v>
          </cell>
          <cell r="C202" t="str">
            <v>4</v>
          </cell>
          <cell r="D202">
            <v>0</v>
          </cell>
          <cell r="E202">
            <v>0</v>
          </cell>
          <cell r="F202">
            <v>0</v>
          </cell>
          <cell r="H202">
            <v>4</v>
          </cell>
          <cell r="I202">
            <v>2</v>
          </cell>
          <cell r="J202">
            <v>6</v>
          </cell>
          <cell r="L202">
            <v>6</v>
          </cell>
        </row>
        <row r="203">
          <cell r="L203">
            <v>9</v>
          </cell>
        </row>
        <row r="204">
          <cell r="A204" t="str">
            <v>Facultad de Medicina Veterinaria y Zootecnia</v>
          </cell>
          <cell r="B204" t="str">
            <v>Ciencias Veterinarias</v>
          </cell>
          <cell r="C204" t="str">
            <v>5</v>
          </cell>
          <cell r="D204">
            <v>0</v>
          </cell>
          <cell r="E204">
            <v>0</v>
          </cell>
          <cell r="F204">
            <v>0</v>
          </cell>
          <cell r="H204">
            <v>18</v>
          </cell>
          <cell r="I204">
            <v>9</v>
          </cell>
          <cell r="J204">
            <v>27</v>
          </cell>
          <cell r="L204">
            <v>27</v>
          </cell>
        </row>
        <row r="205">
          <cell r="L205">
            <v>27</v>
          </cell>
        </row>
        <row r="206">
          <cell r="L206">
            <v>89</v>
          </cell>
        </row>
        <row r="207">
          <cell r="A207" t="str">
            <v>Facultad de Odontología</v>
          </cell>
          <cell r="B207" t="str">
            <v>Cirugía Bucal</v>
          </cell>
          <cell r="C207" t="str">
            <v>3</v>
          </cell>
          <cell r="D207">
            <v>0</v>
          </cell>
          <cell r="E207">
            <v>0</v>
          </cell>
          <cell r="F207">
            <v>0</v>
          </cell>
          <cell r="H207">
            <v>2</v>
          </cell>
          <cell r="I207">
            <v>1</v>
          </cell>
          <cell r="J207">
            <v>3</v>
          </cell>
          <cell r="L207">
            <v>3</v>
          </cell>
        </row>
        <row r="208">
          <cell r="A208" t="str">
            <v>Facultad de Odontología</v>
          </cell>
          <cell r="B208" t="str">
            <v>Materiales Dentales</v>
          </cell>
          <cell r="C208" t="str">
            <v>3</v>
          </cell>
          <cell r="D208">
            <v>0</v>
          </cell>
          <cell r="E208">
            <v>0</v>
          </cell>
          <cell r="F208">
            <v>0</v>
          </cell>
          <cell r="H208">
            <v>0</v>
          </cell>
          <cell r="I208">
            <v>1</v>
          </cell>
          <cell r="J208">
            <v>1</v>
          </cell>
          <cell r="L208">
            <v>1</v>
          </cell>
        </row>
        <row r="209">
          <cell r="A209" t="str">
            <v>Facultad de Odontología</v>
          </cell>
          <cell r="B209" t="str">
            <v>Odontopediatría</v>
          </cell>
          <cell r="C209" t="str">
            <v>3</v>
          </cell>
          <cell r="D209">
            <v>0</v>
          </cell>
          <cell r="E209">
            <v>0</v>
          </cell>
          <cell r="F209">
            <v>0</v>
          </cell>
          <cell r="H209">
            <v>1</v>
          </cell>
          <cell r="I209">
            <v>0</v>
          </cell>
          <cell r="J209">
            <v>1</v>
          </cell>
          <cell r="L209">
            <v>1</v>
          </cell>
        </row>
        <row r="210">
          <cell r="A210" t="str">
            <v>Facultad de Odontología</v>
          </cell>
          <cell r="B210" t="str">
            <v>Ortodoncia</v>
          </cell>
          <cell r="C210" t="str">
            <v>3</v>
          </cell>
          <cell r="D210">
            <v>0</v>
          </cell>
          <cell r="E210">
            <v>0</v>
          </cell>
          <cell r="F210">
            <v>0</v>
          </cell>
          <cell r="H210">
            <v>0</v>
          </cell>
          <cell r="I210">
            <v>2</v>
          </cell>
          <cell r="J210">
            <v>2</v>
          </cell>
          <cell r="L210">
            <v>2</v>
          </cell>
        </row>
        <row r="211">
          <cell r="L211">
            <v>7</v>
          </cell>
        </row>
        <row r="212">
          <cell r="A212" t="str">
            <v>Facultad de Odontología</v>
          </cell>
          <cell r="B212" t="str">
            <v>Odontología</v>
          </cell>
          <cell r="C212" t="str">
            <v>4</v>
          </cell>
          <cell r="D212">
            <v>4</v>
          </cell>
          <cell r="E212">
            <v>9</v>
          </cell>
          <cell r="F212">
            <v>13</v>
          </cell>
          <cell r="H212">
            <v>12</v>
          </cell>
          <cell r="I212">
            <v>7</v>
          </cell>
          <cell r="J212">
            <v>19</v>
          </cell>
          <cell r="L212">
            <v>32</v>
          </cell>
        </row>
        <row r="213">
          <cell r="L213">
            <v>32</v>
          </cell>
        </row>
        <row r="214">
          <cell r="A214" t="str">
            <v>Facultad de Odontología</v>
          </cell>
          <cell r="B214" t="str">
            <v>Odontología</v>
          </cell>
          <cell r="C214" t="str">
            <v>5</v>
          </cell>
          <cell r="D214">
            <v>2</v>
          </cell>
          <cell r="E214">
            <v>8</v>
          </cell>
          <cell r="F214">
            <v>10</v>
          </cell>
          <cell r="H214">
            <v>7</v>
          </cell>
          <cell r="I214">
            <v>12</v>
          </cell>
          <cell r="J214">
            <v>19</v>
          </cell>
          <cell r="L214">
            <v>29</v>
          </cell>
        </row>
        <row r="215">
          <cell r="L215">
            <v>29</v>
          </cell>
        </row>
        <row r="216">
          <cell r="L216">
            <v>68</v>
          </cell>
        </row>
        <row r="217">
          <cell r="A217" t="str">
            <v>Facultad de Psicología</v>
          </cell>
          <cell r="B217" t="str">
            <v>Desarrollo del Niño</v>
          </cell>
          <cell r="C217" t="str">
            <v>3</v>
          </cell>
          <cell r="D217">
            <v>0</v>
          </cell>
          <cell r="E217">
            <v>0</v>
          </cell>
          <cell r="F217">
            <v>0</v>
          </cell>
          <cell r="H217">
            <v>0</v>
          </cell>
          <cell r="I217">
            <v>5</v>
          </cell>
          <cell r="J217">
            <v>5</v>
          </cell>
          <cell r="L217">
            <v>5</v>
          </cell>
        </row>
        <row r="218">
          <cell r="A218" t="str">
            <v>Facultad de Psicología</v>
          </cell>
          <cell r="B218" t="str">
            <v>Psicología Clínica y Psicoterapia de Grupo en Instituciones</v>
          </cell>
          <cell r="C218" t="str">
            <v>3</v>
          </cell>
          <cell r="D218">
            <v>0</v>
          </cell>
          <cell r="E218">
            <v>0</v>
          </cell>
          <cell r="F218">
            <v>0</v>
          </cell>
          <cell r="H218">
            <v>1</v>
          </cell>
          <cell r="I218">
            <v>16</v>
          </cell>
          <cell r="J218">
            <v>17</v>
          </cell>
          <cell r="L218">
            <v>17</v>
          </cell>
        </row>
        <row r="219">
          <cell r="L219">
            <v>22</v>
          </cell>
        </row>
        <row r="220">
          <cell r="A220" t="str">
            <v>Facultad de Psicología</v>
          </cell>
          <cell r="B220" t="str">
            <v>Análisis Experimental de la Conducta</v>
          </cell>
          <cell r="C220" t="str">
            <v>4</v>
          </cell>
          <cell r="D220">
            <v>0</v>
          </cell>
          <cell r="E220">
            <v>0</v>
          </cell>
          <cell r="F220">
            <v>0</v>
          </cell>
          <cell r="H220">
            <v>2</v>
          </cell>
          <cell r="I220">
            <v>3</v>
          </cell>
          <cell r="J220">
            <v>5</v>
          </cell>
          <cell r="L220">
            <v>5</v>
          </cell>
        </row>
        <row r="221">
          <cell r="A221" t="str">
            <v>Facultad de Psicología</v>
          </cell>
          <cell r="B221" t="str">
            <v>Psico-Biología</v>
          </cell>
          <cell r="C221" t="str">
            <v>4</v>
          </cell>
          <cell r="D221">
            <v>0</v>
          </cell>
          <cell r="E221">
            <v>0</v>
          </cell>
          <cell r="F221">
            <v>0</v>
          </cell>
          <cell r="H221">
            <v>7</v>
          </cell>
          <cell r="I221">
            <v>13</v>
          </cell>
          <cell r="J221">
            <v>20</v>
          </cell>
          <cell r="L221">
            <v>20</v>
          </cell>
        </row>
        <row r="222">
          <cell r="A222" t="str">
            <v>Facultad de Psicología</v>
          </cell>
          <cell r="B222" t="str">
            <v>Psicología (Psicología Clínica)</v>
          </cell>
          <cell r="C222" t="str">
            <v>4</v>
          </cell>
          <cell r="D222">
            <v>0</v>
          </cell>
          <cell r="E222">
            <v>0</v>
          </cell>
          <cell r="F222">
            <v>0</v>
          </cell>
          <cell r="H222">
            <v>19</v>
          </cell>
          <cell r="I222">
            <v>65</v>
          </cell>
          <cell r="J222">
            <v>84</v>
          </cell>
          <cell r="L222">
            <v>84</v>
          </cell>
        </row>
        <row r="223">
          <cell r="A223" t="str">
            <v>Facultad de Psicología</v>
          </cell>
          <cell r="B223" t="str">
            <v>Psicología Ambiental</v>
          </cell>
          <cell r="C223" t="str">
            <v>4</v>
          </cell>
          <cell r="D223">
            <v>0</v>
          </cell>
          <cell r="E223">
            <v>0</v>
          </cell>
          <cell r="F223">
            <v>0</v>
          </cell>
          <cell r="H223">
            <v>3</v>
          </cell>
          <cell r="I223">
            <v>6</v>
          </cell>
          <cell r="J223">
            <v>9</v>
          </cell>
          <cell r="L223">
            <v>9</v>
          </cell>
        </row>
        <row r="224">
          <cell r="A224" t="str">
            <v>Facultad de Psicología</v>
          </cell>
          <cell r="B224" t="str">
            <v>Psicología Educativa</v>
          </cell>
          <cell r="C224" t="str">
            <v>4</v>
          </cell>
          <cell r="D224">
            <v>0</v>
          </cell>
          <cell r="E224">
            <v>0</v>
          </cell>
          <cell r="F224">
            <v>0</v>
          </cell>
          <cell r="H224">
            <v>9</v>
          </cell>
          <cell r="I224">
            <v>25</v>
          </cell>
          <cell r="J224">
            <v>34</v>
          </cell>
          <cell r="L224">
            <v>34</v>
          </cell>
        </row>
        <row r="225">
          <cell r="A225" t="str">
            <v>Facultad de Psicología</v>
          </cell>
          <cell r="B225" t="str">
            <v>Psicología General Experimental</v>
          </cell>
          <cell r="C225" t="str">
            <v>4</v>
          </cell>
          <cell r="D225">
            <v>0</v>
          </cell>
          <cell r="E225">
            <v>0</v>
          </cell>
          <cell r="F225">
            <v>0</v>
          </cell>
          <cell r="H225">
            <v>11</v>
          </cell>
          <cell r="I225">
            <v>24</v>
          </cell>
          <cell r="J225">
            <v>35</v>
          </cell>
          <cell r="L225">
            <v>35</v>
          </cell>
        </row>
        <row r="226">
          <cell r="A226" t="str">
            <v>Facultad de Psicología</v>
          </cell>
          <cell r="B226" t="str">
            <v>Psicología Social</v>
          </cell>
          <cell r="C226" t="str">
            <v>4</v>
          </cell>
          <cell r="D226">
            <v>0</v>
          </cell>
          <cell r="E226">
            <v>0</v>
          </cell>
          <cell r="F226">
            <v>0</v>
          </cell>
          <cell r="H226">
            <v>6</v>
          </cell>
          <cell r="I226">
            <v>13</v>
          </cell>
          <cell r="J226">
            <v>19</v>
          </cell>
          <cell r="L226">
            <v>19</v>
          </cell>
        </row>
        <row r="227">
          <cell r="L227">
            <v>206</v>
          </cell>
        </row>
        <row r="228">
          <cell r="A228" t="str">
            <v>Facultad de Psicología</v>
          </cell>
          <cell r="B228" t="str">
            <v>Psicología</v>
          </cell>
          <cell r="C228" t="str">
            <v>5</v>
          </cell>
          <cell r="D228">
            <v>4</v>
          </cell>
          <cell r="E228">
            <v>9</v>
          </cell>
          <cell r="F228">
            <v>13</v>
          </cell>
          <cell r="H228">
            <v>14</v>
          </cell>
          <cell r="I228">
            <v>26</v>
          </cell>
          <cell r="J228">
            <v>40</v>
          </cell>
          <cell r="L228">
            <v>53</v>
          </cell>
        </row>
        <row r="229">
          <cell r="L229">
            <v>53</v>
          </cell>
        </row>
        <row r="230">
          <cell r="L230">
            <v>281</v>
          </cell>
        </row>
        <row r="231">
          <cell r="A231" t="str">
            <v>Facultad de Química</v>
          </cell>
          <cell r="B231" t="str">
            <v>Bioquímica Clínica</v>
          </cell>
          <cell r="C231" t="str">
            <v>3</v>
          </cell>
          <cell r="D231">
            <v>4</v>
          </cell>
          <cell r="E231">
            <v>9</v>
          </cell>
          <cell r="F231">
            <v>13</v>
          </cell>
          <cell r="H231">
            <v>1</v>
          </cell>
          <cell r="I231">
            <v>9</v>
          </cell>
          <cell r="J231">
            <v>10</v>
          </cell>
          <cell r="L231">
            <v>23</v>
          </cell>
        </row>
        <row r="232">
          <cell r="L232">
            <v>23</v>
          </cell>
        </row>
        <row r="233">
          <cell r="A233" t="str">
            <v>Facultad de Química</v>
          </cell>
          <cell r="B233" t="str">
            <v>Administración Industrial</v>
          </cell>
          <cell r="C233" t="str">
            <v>4</v>
          </cell>
          <cell r="D233">
            <v>7</v>
          </cell>
          <cell r="E233">
            <v>8</v>
          </cell>
          <cell r="F233">
            <v>15</v>
          </cell>
          <cell r="H233">
            <v>35</v>
          </cell>
          <cell r="I233">
            <v>21</v>
          </cell>
          <cell r="J233">
            <v>56</v>
          </cell>
          <cell r="L233">
            <v>71</v>
          </cell>
        </row>
        <row r="234">
          <cell r="A234" t="str">
            <v>Facultad de Química</v>
          </cell>
          <cell r="B234" t="str">
            <v>Ciencia de Alimentos</v>
          </cell>
          <cell r="C234" t="str">
            <v>4</v>
          </cell>
          <cell r="D234">
            <v>0</v>
          </cell>
          <cell r="E234">
            <v>0</v>
          </cell>
          <cell r="F234">
            <v>0</v>
          </cell>
          <cell r="H234">
            <v>0</v>
          </cell>
          <cell r="I234">
            <v>1</v>
          </cell>
          <cell r="J234">
            <v>1</v>
          </cell>
          <cell r="L234">
            <v>1</v>
          </cell>
        </row>
        <row r="235">
          <cell r="A235" t="str">
            <v>Facultad de Química</v>
          </cell>
          <cell r="B235" t="str">
            <v>Ciencias Químicas (Fisicoquímica)</v>
          </cell>
          <cell r="C235" t="str">
            <v>4</v>
          </cell>
          <cell r="D235">
            <v>3</v>
          </cell>
          <cell r="E235">
            <v>2</v>
          </cell>
          <cell r="F235">
            <v>5</v>
          </cell>
          <cell r="H235">
            <v>3</v>
          </cell>
          <cell r="I235">
            <v>4</v>
          </cell>
          <cell r="J235">
            <v>7</v>
          </cell>
          <cell r="L235">
            <v>12</v>
          </cell>
        </row>
        <row r="236">
          <cell r="A236" t="str">
            <v>Facultad de Química</v>
          </cell>
          <cell r="B236" t="str">
            <v>Ciencias Químicas (Gestión de Tecnología)</v>
          </cell>
          <cell r="C236" t="str">
            <v>4</v>
          </cell>
          <cell r="D236">
            <v>2</v>
          </cell>
          <cell r="E236">
            <v>1</v>
          </cell>
          <cell r="F236">
            <v>3</v>
          </cell>
          <cell r="H236">
            <v>7</v>
          </cell>
          <cell r="I236">
            <v>4</v>
          </cell>
          <cell r="J236">
            <v>11</v>
          </cell>
          <cell r="L236">
            <v>14</v>
          </cell>
        </row>
        <row r="237">
          <cell r="A237" t="str">
            <v>Facultad de Química</v>
          </cell>
          <cell r="B237" t="str">
            <v>Ciencias Químicas (Química Analítica)</v>
          </cell>
          <cell r="C237" t="str">
            <v>4</v>
          </cell>
          <cell r="D237">
            <v>0</v>
          </cell>
          <cell r="E237">
            <v>0</v>
          </cell>
          <cell r="F237">
            <v>0</v>
          </cell>
          <cell r="H237">
            <v>1</v>
          </cell>
          <cell r="I237">
            <v>3</v>
          </cell>
          <cell r="J237">
            <v>4</v>
          </cell>
          <cell r="L237">
            <v>4</v>
          </cell>
        </row>
        <row r="238">
          <cell r="A238" t="str">
            <v>Facultad de Química</v>
          </cell>
          <cell r="B238" t="str">
            <v>Ciencias Químicas (Química Orgánica)</v>
          </cell>
          <cell r="C238" t="str">
            <v>4</v>
          </cell>
          <cell r="D238">
            <v>0</v>
          </cell>
          <cell r="E238">
            <v>0</v>
          </cell>
          <cell r="F238">
            <v>0</v>
          </cell>
          <cell r="H238">
            <v>3</v>
          </cell>
          <cell r="I238">
            <v>0</v>
          </cell>
          <cell r="J238">
            <v>3</v>
          </cell>
          <cell r="L238">
            <v>3</v>
          </cell>
        </row>
        <row r="239">
          <cell r="A239" t="str">
            <v>Facultad de Química</v>
          </cell>
          <cell r="B239" t="str">
            <v>Farmacia (Biofarmacia)</v>
          </cell>
          <cell r="C239" t="str">
            <v>4</v>
          </cell>
          <cell r="D239">
            <v>0</v>
          </cell>
          <cell r="E239">
            <v>0</v>
          </cell>
          <cell r="F239">
            <v>0</v>
          </cell>
          <cell r="H239">
            <v>1</v>
          </cell>
          <cell r="I239">
            <v>1</v>
          </cell>
          <cell r="J239">
            <v>2</v>
          </cell>
          <cell r="L239">
            <v>2</v>
          </cell>
        </row>
        <row r="240">
          <cell r="A240" t="str">
            <v>Facultad de Química</v>
          </cell>
          <cell r="B240" t="str">
            <v>Ingenieria Química (Ingeniería de Proyectos)</v>
          </cell>
          <cell r="C240" t="str">
            <v>4</v>
          </cell>
          <cell r="D240">
            <v>11</v>
          </cell>
          <cell r="E240">
            <v>2</v>
          </cell>
          <cell r="F240">
            <v>13</v>
          </cell>
          <cell r="H240">
            <v>22</v>
          </cell>
          <cell r="I240">
            <v>7</v>
          </cell>
          <cell r="J240">
            <v>29</v>
          </cell>
          <cell r="L240">
            <v>42</v>
          </cell>
        </row>
        <row r="241">
          <cell r="A241" t="str">
            <v>Facultad de Química</v>
          </cell>
          <cell r="B241" t="str">
            <v>Ingeniería Química (Procesos)</v>
          </cell>
          <cell r="C241" t="str">
            <v>4</v>
          </cell>
          <cell r="D241">
            <v>12</v>
          </cell>
          <cell r="E241">
            <v>5</v>
          </cell>
          <cell r="F241">
            <v>17</v>
          </cell>
          <cell r="H241">
            <v>15</v>
          </cell>
          <cell r="I241">
            <v>10</v>
          </cell>
          <cell r="J241">
            <v>25</v>
          </cell>
          <cell r="L241">
            <v>42</v>
          </cell>
        </row>
        <row r="242">
          <cell r="A242" t="str">
            <v>Facultad de Química</v>
          </cell>
          <cell r="B242" t="str">
            <v>Metalurgia</v>
          </cell>
          <cell r="C242" t="str">
            <v>4</v>
          </cell>
          <cell r="D242">
            <v>10</v>
          </cell>
          <cell r="E242">
            <v>2</v>
          </cell>
          <cell r="F242">
            <v>12</v>
          </cell>
          <cell r="H242">
            <v>11</v>
          </cell>
          <cell r="I242">
            <v>3</v>
          </cell>
          <cell r="J242">
            <v>14</v>
          </cell>
          <cell r="L242">
            <v>26</v>
          </cell>
        </row>
        <row r="243">
          <cell r="L243">
            <v>217</v>
          </cell>
        </row>
        <row r="244">
          <cell r="A244" t="str">
            <v>Facultad de Química</v>
          </cell>
          <cell r="B244" t="str">
            <v>Ciencias Químicas</v>
          </cell>
          <cell r="C244" t="str">
            <v>5</v>
          </cell>
          <cell r="D244">
            <v>22</v>
          </cell>
          <cell r="E244">
            <v>9</v>
          </cell>
          <cell r="F244">
            <v>31</v>
          </cell>
          <cell r="H244">
            <v>91</v>
          </cell>
          <cell r="I244">
            <v>52</v>
          </cell>
          <cell r="J244">
            <v>143</v>
          </cell>
          <cell r="L244">
            <v>174</v>
          </cell>
        </row>
        <row r="245">
          <cell r="L245">
            <v>174</v>
          </cell>
        </row>
        <row r="246">
          <cell r="L246">
            <v>414</v>
          </cell>
        </row>
        <row r="247">
          <cell r="B247" t="str">
            <v>Especialización</v>
          </cell>
          <cell r="L247">
            <v>7608</v>
          </cell>
        </row>
        <row r="248">
          <cell r="B248" t="str">
            <v>Maestría</v>
          </cell>
          <cell r="L248">
            <v>5563</v>
          </cell>
        </row>
        <row r="249">
          <cell r="B249" t="str">
            <v>Doctorado</v>
          </cell>
          <cell r="L249">
            <v>1693</v>
          </cell>
        </row>
        <row r="250">
          <cell r="L250">
            <v>14864</v>
          </cell>
        </row>
        <row r="251">
          <cell r="A251" t="str">
            <v>Instituto de Astronomía</v>
          </cell>
          <cell r="B251" t="str">
            <v>Ciencias (Astronomía)</v>
          </cell>
          <cell r="C251" t="str">
            <v>4</v>
          </cell>
          <cell r="D251">
            <v>0</v>
          </cell>
          <cell r="E251">
            <v>0</v>
          </cell>
          <cell r="F251">
            <v>0</v>
          </cell>
          <cell r="H251">
            <v>1</v>
          </cell>
          <cell r="I251">
            <v>0</v>
          </cell>
          <cell r="J251">
            <v>1</v>
          </cell>
          <cell r="L251">
            <v>1</v>
          </cell>
        </row>
        <row r="253">
          <cell r="A253" t="str">
            <v>Instituto de Astronomía</v>
          </cell>
          <cell r="B253" t="str">
            <v>Ciencias (Astronomía)</v>
          </cell>
          <cell r="C253" t="str">
            <v>5</v>
          </cell>
          <cell r="D253">
            <v>0</v>
          </cell>
          <cell r="E253">
            <v>0</v>
          </cell>
          <cell r="F253">
            <v>0</v>
          </cell>
          <cell r="H253">
            <v>2</v>
          </cell>
          <cell r="I253">
            <v>4</v>
          </cell>
          <cell r="J253">
            <v>6</v>
          </cell>
          <cell r="L253">
            <v>6</v>
          </cell>
        </row>
        <row r="254">
          <cell r="H254">
            <v>3</v>
          </cell>
          <cell r="I254">
            <v>4</v>
          </cell>
          <cell r="J254">
            <v>7</v>
          </cell>
          <cell r="L254">
            <v>7</v>
          </cell>
        </row>
        <row r="256">
          <cell r="A256" t="str">
            <v>Programa multisede</v>
          </cell>
          <cell r="B256" t="str">
            <v>Enfermería</v>
          </cell>
          <cell r="C256" t="str">
            <v>3</v>
          </cell>
          <cell r="D256">
            <v>3</v>
          </cell>
          <cell r="E256">
            <v>13</v>
          </cell>
          <cell r="F256">
            <v>16</v>
          </cell>
          <cell r="H256">
            <v>3</v>
          </cell>
          <cell r="I256">
            <v>21</v>
          </cell>
          <cell r="J256">
            <v>24</v>
          </cell>
          <cell r="L256">
            <v>40</v>
          </cell>
        </row>
        <row r="257">
          <cell r="A257" t="str">
            <v>Programa multisede</v>
          </cell>
          <cell r="B257" t="str">
            <v>Estomatología del Niño y el Adolescente</v>
          </cell>
          <cell r="C257" t="str">
            <v>3</v>
          </cell>
          <cell r="D257">
            <v>4</v>
          </cell>
          <cell r="E257">
            <v>9</v>
          </cell>
          <cell r="F257">
            <v>13</v>
          </cell>
          <cell r="H257">
            <v>4</v>
          </cell>
          <cell r="I257">
            <v>12</v>
          </cell>
          <cell r="J257">
            <v>16</v>
          </cell>
          <cell r="L257">
            <v>29</v>
          </cell>
        </row>
        <row r="258">
          <cell r="A258" t="str">
            <v>Programa multisede</v>
          </cell>
          <cell r="B258" t="str">
            <v>Odontología</v>
          </cell>
          <cell r="C258" t="str">
            <v>3</v>
          </cell>
          <cell r="D258">
            <v>59</v>
          </cell>
          <cell r="E258">
            <v>57</v>
          </cell>
          <cell r="F258">
            <v>116</v>
          </cell>
          <cell r="H258">
            <v>39</v>
          </cell>
          <cell r="I258">
            <v>68</v>
          </cell>
          <cell r="J258">
            <v>107</v>
          </cell>
          <cell r="L258">
            <v>223</v>
          </cell>
        </row>
        <row r="259">
          <cell r="A259" t="str">
            <v>Programa multisede</v>
          </cell>
          <cell r="B259" t="str">
            <v>Ciencias Médicas</v>
          </cell>
          <cell r="C259" t="str">
            <v>4</v>
          </cell>
          <cell r="D259">
            <v>0</v>
          </cell>
          <cell r="E259">
            <v>0</v>
          </cell>
          <cell r="F259">
            <v>0</v>
          </cell>
          <cell r="H259">
            <v>59</v>
          </cell>
          <cell r="I259">
            <v>44</v>
          </cell>
          <cell r="J259">
            <v>103</v>
          </cell>
          <cell r="L259">
            <v>103</v>
          </cell>
        </row>
        <row r="260">
          <cell r="A260" t="str">
            <v>Programa multisede</v>
          </cell>
          <cell r="B260" t="str">
            <v>Ciencias de la Salud</v>
          </cell>
          <cell r="C260" t="str">
            <v>4</v>
          </cell>
          <cell r="D260">
            <v>0</v>
          </cell>
          <cell r="E260">
            <v>0</v>
          </cell>
          <cell r="F260">
            <v>0</v>
          </cell>
          <cell r="H260">
            <v>32</v>
          </cell>
          <cell r="I260">
            <v>41</v>
          </cell>
          <cell r="J260">
            <v>73</v>
          </cell>
          <cell r="L260">
            <v>73</v>
          </cell>
        </row>
        <row r="261">
          <cell r="A261" t="str">
            <v>Programa multisede</v>
          </cell>
          <cell r="B261" t="str">
            <v>Ciencias Biológicas</v>
          </cell>
          <cell r="C261" t="str">
            <v>4</v>
          </cell>
          <cell r="D261">
            <v>51</v>
          </cell>
          <cell r="E261">
            <v>89</v>
          </cell>
          <cell r="F261">
            <v>140</v>
          </cell>
          <cell r="H261">
            <v>0</v>
          </cell>
          <cell r="I261">
            <v>0</v>
          </cell>
          <cell r="J261">
            <v>0</v>
          </cell>
          <cell r="L261">
            <v>140</v>
          </cell>
        </row>
        <row r="262">
          <cell r="A262" t="str">
            <v>Programa multisede</v>
          </cell>
          <cell r="B262" t="str">
            <v>Ciencias Químicas</v>
          </cell>
          <cell r="C262" t="str">
            <v>4</v>
          </cell>
          <cell r="D262">
            <v>36</v>
          </cell>
          <cell r="E262">
            <v>22</v>
          </cell>
          <cell r="F262">
            <v>58</v>
          </cell>
          <cell r="H262">
            <v>27</v>
          </cell>
          <cell r="I262">
            <v>33</v>
          </cell>
          <cell r="J262">
            <v>60</v>
          </cell>
          <cell r="L262">
            <v>118</v>
          </cell>
        </row>
        <row r="263">
          <cell r="A263" t="str">
            <v>Programa multisede</v>
          </cell>
          <cell r="B263" t="str">
            <v>Antropología</v>
          </cell>
          <cell r="C263" t="str">
            <v>4</v>
          </cell>
          <cell r="D263">
            <v>1</v>
          </cell>
          <cell r="E263">
            <v>7</v>
          </cell>
          <cell r="F263">
            <v>8</v>
          </cell>
          <cell r="H263">
            <v>7</v>
          </cell>
          <cell r="I263">
            <v>20</v>
          </cell>
          <cell r="J263">
            <v>27</v>
          </cell>
          <cell r="L263">
            <v>35</v>
          </cell>
        </row>
        <row r="264">
          <cell r="A264" t="str">
            <v>Programa multisede</v>
          </cell>
          <cell r="B264" t="str">
            <v>Producción y Salud Animal</v>
          </cell>
          <cell r="C264" t="str">
            <v>4</v>
          </cell>
          <cell r="D264">
            <v>63</v>
          </cell>
          <cell r="E264">
            <v>56</v>
          </cell>
          <cell r="F264">
            <v>119</v>
          </cell>
          <cell r="H264">
            <v>39</v>
          </cell>
          <cell r="I264">
            <v>15</v>
          </cell>
          <cell r="J264">
            <v>54</v>
          </cell>
          <cell r="L264">
            <v>173</v>
          </cell>
        </row>
        <row r="265">
          <cell r="A265" t="str">
            <v>Programa multisede</v>
          </cell>
          <cell r="B265" t="str">
            <v>Astronomía</v>
          </cell>
          <cell r="C265" t="str">
            <v>4</v>
          </cell>
          <cell r="D265">
            <v>4</v>
          </cell>
          <cell r="E265">
            <v>0</v>
          </cell>
          <cell r="F265">
            <v>4</v>
          </cell>
          <cell r="H265">
            <v>8</v>
          </cell>
          <cell r="I265">
            <v>3</v>
          </cell>
          <cell r="J265">
            <v>11</v>
          </cell>
          <cell r="L265">
            <v>15</v>
          </cell>
        </row>
        <row r="266">
          <cell r="A266" t="str">
            <v>Programa multisede</v>
          </cell>
          <cell r="B266" t="str">
            <v>Bioquímica</v>
          </cell>
          <cell r="C266" t="str">
            <v>4</v>
          </cell>
          <cell r="D266">
            <v>1</v>
          </cell>
          <cell r="E266">
            <v>18</v>
          </cell>
          <cell r="F266">
            <v>19</v>
          </cell>
          <cell r="H266">
            <v>14</v>
          </cell>
          <cell r="I266">
            <v>24</v>
          </cell>
          <cell r="J266">
            <v>38</v>
          </cell>
          <cell r="L266">
            <v>57</v>
          </cell>
        </row>
        <row r="267">
          <cell r="A267" t="str">
            <v>Programa multisede</v>
          </cell>
          <cell r="B267" t="str">
            <v>Ingeniería de la Computación</v>
          </cell>
          <cell r="C267" t="str">
            <v>4</v>
          </cell>
          <cell r="D267">
            <v>46</v>
          </cell>
          <cell r="E267">
            <v>21</v>
          </cell>
          <cell r="F267">
            <v>67</v>
          </cell>
          <cell r="H267">
            <v>0</v>
          </cell>
          <cell r="I267">
            <v>0</v>
          </cell>
          <cell r="J267">
            <v>0</v>
          </cell>
          <cell r="L267">
            <v>67</v>
          </cell>
        </row>
        <row r="268">
          <cell r="A268" t="str">
            <v>Programa multisede</v>
          </cell>
          <cell r="B268" t="str">
            <v>Ciencias de la Tierra</v>
          </cell>
          <cell r="C268" t="str">
            <v>4</v>
          </cell>
          <cell r="D268">
            <v>9</v>
          </cell>
          <cell r="E268">
            <v>9</v>
          </cell>
          <cell r="F268">
            <v>18</v>
          </cell>
          <cell r="H268">
            <v>4</v>
          </cell>
          <cell r="I268">
            <v>5</v>
          </cell>
          <cell r="J268">
            <v>9</v>
          </cell>
          <cell r="L268">
            <v>27</v>
          </cell>
        </row>
        <row r="269">
          <cell r="A269" t="str">
            <v>Programa multisede</v>
          </cell>
          <cell r="B269" t="str">
            <v>Neurobiología</v>
          </cell>
          <cell r="C269" t="str">
            <v>4</v>
          </cell>
          <cell r="D269">
            <v>2</v>
          </cell>
          <cell r="E269">
            <v>4</v>
          </cell>
          <cell r="F269">
            <v>6</v>
          </cell>
          <cell r="H269">
            <v>12</v>
          </cell>
          <cell r="I269">
            <v>16</v>
          </cell>
          <cell r="J269">
            <v>28</v>
          </cell>
          <cell r="L269">
            <v>34</v>
          </cell>
        </row>
        <row r="270">
          <cell r="A270" t="str">
            <v>Programa multisede</v>
          </cell>
          <cell r="B270" t="str">
            <v>Ciencias del Mar y Limnología</v>
          </cell>
          <cell r="C270" t="str">
            <v>4</v>
          </cell>
          <cell r="D270">
            <v>10</v>
          </cell>
          <cell r="E270">
            <v>13</v>
          </cell>
          <cell r="F270">
            <v>23</v>
          </cell>
          <cell r="H270">
            <v>4</v>
          </cell>
          <cell r="I270">
            <v>3</v>
          </cell>
          <cell r="J270">
            <v>7</v>
          </cell>
          <cell r="L270">
            <v>30</v>
          </cell>
        </row>
        <row r="271">
          <cell r="A271" t="str">
            <v>Programa multisede</v>
          </cell>
          <cell r="B271" t="str">
            <v>Física</v>
          </cell>
          <cell r="C271" t="str">
            <v>4</v>
          </cell>
          <cell r="D271">
            <v>22</v>
          </cell>
          <cell r="E271">
            <v>10</v>
          </cell>
          <cell r="F271">
            <v>32</v>
          </cell>
          <cell r="H271">
            <v>16</v>
          </cell>
          <cell r="I271">
            <v>5</v>
          </cell>
          <cell r="J271">
            <v>21</v>
          </cell>
          <cell r="L271">
            <v>53</v>
          </cell>
        </row>
        <row r="272">
          <cell r="A272" t="str">
            <v>Programa multisede</v>
          </cell>
          <cell r="B272" t="str">
            <v>Administración</v>
          </cell>
          <cell r="C272" t="str">
            <v>4</v>
          </cell>
          <cell r="D272">
            <v>131</v>
          </cell>
          <cell r="E272">
            <v>89</v>
          </cell>
          <cell r="F272">
            <v>220</v>
          </cell>
          <cell r="H272">
            <v>0</v>
          </cell>
          <cell r="I272">
            <v>0</v>
          </cell>
          <cell r="J272">
            <v>0</v>
          </cell>
          <cell r="L272">
            <v>220</v>
          </cell>
        </row>
        <row r="273">
          <cell r="A273" t="str">
            <v>Programa multisede</v>
          </cell>
          <cell r="B273" t="str">
            <v>Finanzas</v>
          </cell>
          <cell r="C273" t="str">
            <v>4</v>
          </cell>
          <cell r="D273">
            <v>86</v>
          </cell>
          <cell r="E273">
            <v>47</v>
          </cell>
          <cell r="F273">
            <v>133</v>
          </cell>
          <cell r="H273">
            <v>0</v>
          </cell>
          <cell r="I273">
            <v>0</v>
          </cell>
          <cell r="J273">
            <v>0</v>
          </cell>
          <cell r="L273">
            <v>133</v>
          </cell>
        </row>
        <row r="274">
          <cell r="A274" t="str">
            <v>Programa multisede</v>
          </cell>
          <cell r="B274" t="str">
            <v>Auditoría</v>
          </cell>
          <cell r="C274" t="str">
            <v>4</v>
          </cell>
          <cell r="D274">
            <v>34</v>
          </cell>
          <cell r="E274">
            <v>20</v>
          </cell>
          <cell r="F274">
            <v>54</v>
          </cell>
          <cell r="H274">
            <v>0</v>
          </cell>
          <cell r="I274">
            <v>0</v>
          </cell>
          <cell r="J274">
            <v>0</v>
          </cell>
          <cell r="L274">
            <v>54</v>
          </cell>
        </row>
        <row r="275">
          <cell r="A275" t="str">
            <v>Programa multisede</v>
          </cell>
          <cell r="B275" t="str">
            <v>Filosofía de la Ciencia</v>
          </cell>
          <cell r="C275" t="str">
            <v>4</v>
          </cell>
          <cell r="D275">
            <v>0</v>
          </cell>
          <cell r="E275">
            <v>0</v>
          </cell>
          <cell r="F275">
            <v>0</v>
          </cell>
          <cell r="H275">
            <v>3</v>
          </cell>
          <cell r="I275">
            <v>3</v>
          </cell>
          <cell r="J275">
            <v>6</v>
          </cell>
          <cell r="L275">
            <v>6</v>
          </cell>
        </row>
        <row r="276">
          <cell r="A276" t="str">
            <v>Programa multisede</v>
          </cell>
          <cell r="B276" t="str">
            <v>Estudios Mesoamericanos</v>
          </cell>
          <cell r="C276" t="str">
            <v>4</v>
          </cell>
          <cell r="D276">
            <v>0</v>
          </cell>
          <cell r="E276">
            <v>1</v>
          </cell>
          <cell r="F276">
            <v>1</v>
          </cell>
          <cell r="H276">
            <v>6</v>
          </cell>
          <cell r="I276">
            <v>11</v>
          </cell>
          <cell r="J276">
            <v>17</v>
          </cell>
          <cell r="L276">
            <v>18</v>
          </cell>
        </row>
        <row r="277">
          <cell r="A277" t="str">
            <v>Programa multisede</v>
          </cell>
          <cell r="B277" t="str">
            <v>Psicología</v>
          </cell>
          <cell r="C277" t="str">
            <v>4</v>
          </cell>
          <cell r="D277">
            <v>4</v>
          </cell>
          <cell r="E277">
            <v>16</v>
          </cell>
          <cell r="F277">
            <v>20</v>
          </cell>
          <cell r="H277">
            <v>0</v>
          </cell>
          <cell r="I277">
            <v>0</v>
          </cell>
          <cell r="J277">
            <v>0</v>
          </cell>
          <cell r="L277">
            <v>20</v>
          </cell>
        </row>
        <row r="278">
          <cell r="A278" t="str">
            <v>Programa multisede</v>
          </cell>
          <cell r="B278" t="str">
            <v>Ciencias Médicas</v>
          </cell>
          <cell r="C278" t="str">
            <v>5</v>
          </cell>
          <cell r="D278">
            <v>0</v>
          </cell>
          <cell r="E278">
            <v>1</v>
          </cell>
          <cell r="F278">
            <v>1</v>
          </cell>
          <cell r="H278">
            <v>13</v>
          </cell>
          <cell r="I278">
            <v>6</v>
          </cell>
          <cell r="J278">
            <v>19</v>
          </cell>
          <cell r="L278">
            <v>20</v>
          </cell>
        </row>
        <row r="279">
          <cell r="A279" t="str">
            <v>Programa multisede</v>
          </cell>
          <cell r="B279" t="str">
            <v>Ciencias de la Salud</v>
          </cell>
          <cell r="C279" t="str">
            <v>5</v>
          </cell>
          <cell r="D279">
            <v>1</v>
          </cell>
          <cell r="E279">
            <v>0</v>
          </cell>
          <cell r="F279">
            <v>1</v>
          </cell>
          <cell r="H279">
            <v>2</v>
          </cell>
          <cell r="I279">
            <v>6</v>
          </cell>
          <cell r="J279">
            <v>8</v>
          </cell>
          <cell r="L279">
            <v>9</v>
          </cell>
        </row>
        <row r="280">
          <cell r="A280" t="str">
            <v>Programa multisede</v>
          </cell>
          <cell r="B280" t="str">
            <v>Ciencias Biológicas</v>
          </cell>
          <cell r="C280" t="str">
            <v>5</v>
          </cell>
          <cell r="D280">
            <v>67</v>
          </cell>
          <cell r="E280">
            <v>99</v>
          </cell>
          <cell r="F280">
            <v>166</v>
          </cell>
          <cell r="H280">
            <v>0</v>
          </cell>
          <cell r="I280">
            <v>0</v>
          </cell>
          <cell r="J280">
            <v>0</v>
          </cell>
          <cell r="L280">
            <v>166</v>
          </cell>
        </row>
        <row r="281">
          <cell r="A281" t="str">
            <v>Programa multisede</v>
          </cell>
          <cell r="B281" t="str">
            <v>Ciencias Químicas</v>
          </cell>
          <cell r="C281" t="str">
            <v>5</v>
          </cell>
          <cell r="D281">
            <v>12</v>
          </cell>
          <cell r="E281">
            <v>18</v>
          </cell>
          <cell r="F281">
            <v>30</v>
          </cell>
          <cell r="H281">
            <v>10</v>
          </cell>
          <cell r="I281">
            <v>21</v>
          </cell>
          <cell r="J281">
            <v>31</v>
          </cell>
          <cell r="L281">
            <v>61</v>
          </cell>
        </row>
        <row r="282">
          <cell r="A282" t="str">
            <v>Programa multisede</v>
          </cell>
          <cell r="B282" t="str">
            <v>Producción y Salud Animal</v>
          </cell>
          <cell r="C282" t="str">
            <v>5</v>
          </cell>
          <cell r="D282">
            <v>23</v>
          </cell>
          <cell r="E282">
            <v>12</v>
          </cell>
          <cell r="F282">
            <v>35</v>
          </cell>
          <cell r="H282">
            <v>11</v>
          </cell>
          <cell r="I282">
            <v>3</v>
          </cell>
          <cell r="J282">
            <v>14</v>
          </cell>
          <cell r="L282">
            <v>49</v>
          </cell>
        </row>
        <row r="283">
          <cell r="A283" t="str">
            <v>Programa multisede</v>
          </cell>
          <cell r="B283" t="str">
            <v>Astronomía</v>
          </cell>
          <cell r="C283" t="str">
            <v>5</v>
          </cell>
          <cell r="D283">
            <v>5</v>
          </cell>
          <cell r="E283">
            <v>1</v>
          </cell>
          <cell r="F283">
            <v>6</v>
          </cell>
          <cell r="H283">
            <v>1</v>
          </cell>
          <cell r="I283">
            <v>3</v>
          </cell>
          <cell r="J283">
            <v>4</v>
          </cell>
          <cell r="L283">
            <v>10</v>
          </cell>
        </row>
        <row r="284">
          <cell r="A284" t="str">
            <v>Programa multisede</v>
          </cell>
          <cell r="B284" t="str">
            <v>Bioquímica</v>
          </cell>
          <cell r="C284" t="str">
            <v>5</v>
          </cell>
          <cell r="D284">
            <v>15</v>
          </cell>
          <cell r="E284">
            <v>6</v>
          </cell>
          <cell r="F284">
            <v>21</v>
          </cell>
          <cell r="H284">
            <v>44</v>
          </cell>
          <cell r="I284">
            <v>41</v>
          </cell>
          <cell r="J284">
            <v>85</v>
          </cell>
          <cell r="L284">
            <v>106</v>
          </cell>
        </row>
        <row r="285">
          <cell r="A285" t="str">
            <v>Programa multisede</v>
          </cell>
          <cell r="B285" t="str">
            <v>Ciencias de la Tierra</v>
          </cell>
          <cell r="C285" t="str">
            <v>5</v>
          </cell>
          <cell r="D285">
            <v>16</v>
          </cell>
          <cell r="E285">
            <v>2</v>
          </cell>
          <cell r="F285">
            <v>18</v>
          </cell>
          <cell r="H285">
            <v>8</v>
          </cell>
          <cell r="I285">
            <v>2</v>
          </cell>
          <cell r="J285">
            <v>10</v>
          </cell>
          <cell r="L285">
            <v>28</v>
          </cell>
        </row>
        <row r="286">
          <cell r="A286" t="str">
            <v>Programa multisede</v>
          </cell>
          <cell r="B286" t="str">
            <v>Neurobiología</v>
          </cell>
          <cell r="C286" t="str">
            <v>5</v>
          </cell>
          <cell r="D286">
            <v>0</v>
          </cell>
          <cell r="E286">
            <v>0</v>
          </cell>
          <cell r="F286">
            <v>0</v>
          </cell>
          <cell r="H286">
            <v>19</v>
          </cell>
          <cell r="I286">
            <v>22</v>
          </cell>
          <cell r="J286">
            <v>41</v>
          </cell>
          <cell r="L286">
            <v>41</v>
          </cell>
        </row>
        <row r="287">
          <cell r="A287" t="str">
            <v>Programa multisede</v>
          </cell>
          <cell r="B287" t="str">
            <v>Ciencias del Mar y Limnología</v>
          </cell>
          <cell r="C287" t="str">
            <v>5</v>
          </cell>
          <cell r="D287">
            <v>1</v>
          </cell>
          <cell r="E287">
            <v>1</v>
          </cell>
          <cell r="F287">
            <v>2</v>
          </cell>
          <cell r="H287">
            <v>1</v>
          </cell>
          <cell r="I287">
            <v>0</v>
          </cell>
          <cell r="J287">
            <v>1</v>
          </cell>
          <cell r="L287">
            <v>3</v>
          </cell>
        </row>
        <row r="288">
          <cell r="A288" t="str">
            <v>Programa multisede</v>
          </cell>
          <cell r="B288" t="str">
            <v>Ingeniería de la Computación</v>
          </cell>
          <cell r="C288" t="str">
            <v>5</v>
          </cell>
          <cell r="D288">
            <v>8</v>
          </cell>
          <cell r="E288">
            <v>4</v>
          </cell>
          <cell r="F288">
            <v>12</v>
          </cell>
          <cell r="H288">
            <v>0</v>
          </cell>
          <cell r="I288">
            <v>0</v>
          </cell>
          <cell r="J288">
            <v>0</v>
          </cell>
          <cell r="L288">
            <v>12</v>
          </cell>
        </row>
        <row r="289">
          <cell r="A289" t="str">
            <v>Programa multisede</v>
          </cell>
          <cell r="B289" t="str">
            <v>Ciencias Biomédicas</v>
          </cell>
          <cell r="C289" t="str">
            <v>5</v>
          </cell>
          <cell r="D289">
            <v>60</v>
          </cell>
          <cell r="E289">
            <v>36</v>
          </cell>
          <cell r="F289">
            <v>96</v>
          </cell>
          <cell r="H289">
            <v>106</v>
          </cell>
          <cell r="I289">
            <v>140</v>
          </cell>
          <cell r="J289">
            <v>246</v>
          </cell>
          <cell r="L289">
            <v>342</v>
          </cell>
        </row>
        <row r="290">
          <cell r="A290" t="str">
            <v>Programa multisede</v>
          </cell>
          <cell r="B290" t="str">
            <v>Física</v>
          </cell>
          <cell r="C290" t="str">
            <v>5</v>
          </cell>
          <cell r="D290">
            <v>14</v>
          </cell>
          <cell r="E290">
            <v>9</v>
          </cell>
          <cell r="F290">
            <v>23</v>
          </cell>
          <cell r="H290">
            <v>10</v>
          </cell>
          <cell r="I290">
            <v>2</v>
          </cell>
          <cell r="J290">
            <v>12</v>
          </cell>
          <cell r="L290">
            <v>35</v>
          </cell>
        </row>
        <row r="291">
          <cell r="A291" t="str">
            <v>Programa multisede</v>
          </cell>
          <cell r="B291" t="str">
            <v>Administración</v>
          </cell>
          <cell r="C291" t="str">
            <v>5</v>
          </cell>
          <cell r="D291">
            <v>4</v>
          </cell>
          <cell r="E291">
            <v>2</v>
          </cell>
          <cell r="F291">
            <v>6</v>
          </cell>
          <cell r="H291">
            <v>0</v>
          </cell>
          <cell r="I291">
            <v>0</v>
          </cell>
          <cell r="J291">
            <v>0</v>
          </cell>
          <cell r="L291">
            <v>6</v>
          </cell>
        </row>
        <row r="292">
          <cell r="A292" t="str">
            <v>Programa multisede</v>
          </cell>
          <cell r="B292" t="str">
            <v>Filosofía de la Ciencia</v>
          </cell>
          <cell r="C292" t="str">
            <v>5</v>
          </cell>
          <cell r="D292">
            <v>0</v>
          </cell>
          <cell r="E292">
            <v>0</v>
          </cell>
          <cell r="F292">
            <v>0</v>
          </cell>
          <cell r="H292">
            <v>5</v>
          </cell>
          <cell r="I292">
            <v>4</v>
          </cell>
          <cell r="J292">
            <v>9</v>
          </cell>
          <cell r="L292">
            <v>9</v>
          </cell>
        </row>
        <row r="293">
          <cell r="A293" t="str">
            <v>Programa multisede</v>
          </cell>
          <cell r="B293" t="str">
            <v>Estudios Mesomericanos</v>
          </cell>
          <cell r="C293" t="str">
            <v>5</v>
          </cell>
          <cell r="D293">
            <v>0</v>
          </cell>
          <cell r="E293">
            <v>0</v>
          </cell>
          <cell r="F293">
            <v>0</v>
          </cell>
          <cell r="H293">
            <v>5</v>
          </cell>
          <cell r="I293">
            <v>4</v>
          </cell>
          <cell r="J293">
            <v>9</v>
          </cell>
          <cell r="L293">
            <v>9</v>
          </cell>
        </row>
        <row r="294">
          <cell r="A294" t="str">
            <v>Programa multisede</v>
          </cell>
          <cell r="B294" t="str">
            <v>Psicología</v>
          </cell>
          <cell r="C294" t="str">
            <v>5</v>
          </cell>
          <cell r="D294">
            <v>2</v>
          </cell>
          <cell r="E294">
            <v>2</v>
          </cell>
          <cell r="F294">
            <v>4</v>
          </cell>
          <cell r="H294">
            <v>0</v>
          </cell>
          <cell r="I294">
            <v>0</v>
          </cell>
          <cell r="J294">
            <v>0</v>
          </cell>
          <cell r="L294">
            <v>4</v>
          </cell>
        </row>
        <row r="295">
          <cell r="D295">
            <v>794</v>
          </cell>
          <cell r="E295">
            <v>694</v>
          </cell>
          <cell r="F295">
            <v>1488</v>
          </cell>
          <cell r="H295">
            <v>512</v>
          </cell>
          <cell r="I295">
            <v>578</v>
          </cell>
          <cell r="J295">
            <v>1090</v>
          </cell>
          <cell r="L295">
            <v>2578</v>
          </cell>
        </row>
        <row r="297">
          <cell r="A297" t="str">
            <v>Unidad Académica de los Ciclos Profesional y de Po</v>
          </cell>
          <cell r="B297" t="str">
            <v>Estadística Aplicada</v>
          </cell>
          <cell r="C297" t="str">
            <v>3</v>
          </cell>
          <cell r="D297">
            <v>0</v>
          </cell>
          <cell r="E297">
            <v>0</v>
          </cell>
          <cell r="F297">
            <v>0</v>
          </cell>
          <cell r="H297">
            <v>17</v>
          </cell>
          <cell r="I297">
            <v>11</v>
          </cell>
          <cell r="J297">
            <v>28</v>
          </cell>
          <cell r="L297">
            <v>28</v>
          </cell>
        </row>
        <row r="298">
          <cell r="A298" t="str">
            <v>Unidad Académica de los Ciclos Profesional y de Po</v>
          </cell>
          <cell r="B298" t="str">
            <v>Heliodiseño</v>
          </cell>
          <cell r="C298" t="str">
            <v>3</v>
          </cell>
          <cell r="D298">
            <v>2</v>
          </cell>
          <cell r="E298">
            <v>0</v>
          </cell>
          <cell r="F298">
            <v>2</v>
          </cell>
          <cell r="H298">
            <v>3</v>
          </cell>
          <cell r="I298">
            <v>4</v>
          </cell>
          <cell r="J298">
            <v>7</v>
          </cell>
          <cell r="L298">
            <v>9</v>
          </cell>
        </row>
        <row r="299">
          <cell r="L299">
            <v>37</v>
          </cell>
        </row>
        <row r="300">
          <cell r="A300" t="str">
            <v>Unidad Académica de los Ciclos Profesional y de Po</v>
          </cell>
          <cell r="B300" t="str">
            <v>Ciencias de la Computación</v>
          </cell>
          <cell r="C300" t="str">
            <v>4</v>
          </cell>
          <cell r="D300">
            <v>0</v>
          </cell>
          <cell r="E300">
            <v>0</v>
          </cell>
          <cell r="F300">
            <v>0</v>
          </cell>
          <cell r="H300">
            <v>12</v>
          </cell>
          <cell r="I300">
            <v>5</v>
          </cell>
          <cell r="J300">
            <v>17</v>
          </cell>
          <cell r="L300">
            <v>17</v>
          </cell>
        </row>
        <row r="301">
          <cell r="A301" t="str">
            <v>Unidad Académica de los Ciclos Profesional y de Po</v>
          </cell>
          <cell r="B301" t="str">
            <v>Ciencias de la Tierra</v>
          </cell>
          <cell r="C301" t="str">
            <v>4</v>
          </cell>
          <cell r="D301">
            <v>0</v>
          </cell>
          <cell r="E301">
            <v>0</v>
          </cell>
          <cell r="F301">
            <v>0</v>
          </cell>
          <cell r="H301">
            <v>4</v>
          </cell>
          <cell r="I301">
            <v>1</v>
          </cell>
          <cell r="J301">
            <v>5</v>
          </cell>
          <cell r="L301">
            <v>5</v>
          </cell>
        </row>
        <row r="302">
          <cell r="A302" t="str">
            <v>Unidad Académica de los Ciclos Profesional y de Po</v>
          </cell>
          <cell r="B302" t="str">
            <v>Ciencias del Mar</v>
          </cell>
          <cell r="C302" t="str">
            <v>4</v>
          </cell>
          <cell r="D302">
            <v>0</v>
          </cell>
          <cell r="E302">
            <v>0</v>
          </cell>
          <cell r="F302">
            <v>0</v>
          </cell>
          <cell r="H302">
            <v>1</v>
          </cell>
          <cell r="I302">
            <v>0</v>
          </cell>
          <cell r="J302">
            <v>1</v>
          </cell>
          <cell r="L302">
            <v>1</v>
          </cell>
        </row>
        <row r="303">
          <cell r="A303" t="str">
            <v>Unidad Académica de los Ciclos Profesional y de Po</v>
          </cell>
          <cell r="B303" t="str">
            <v>Energía Solar</v>
          </cell>
          <cell r="C303" t="str">
            <v>4</v>
          </cell>
          <cell r="D303">
            <v>1</v>
          </cell>
          <cell r="E303">
            <v>1</v>
          </cell>
          <cell r="F303">
            <v>2</v>
          </cell>
          <cell r="H303">
            <v>8</v>
          </cell>
          <cell r="I303">
            <v>2</v>
          </cell>
          <cell r="J303">
            <v>10</v>
          </cell>
          <cell r="L303">
            <v>12</v>
          </cell>
        </row>
        <row r="304">
          <cell r="A304" t="str">
            <v>Unidad Académica de los Ciclos Profesional y de Po</v>
          </cell>
          <cell r="B304" t="str">
            <v>Estadística e Investigación de Operaciones</v>
          </cell>
          <cell r="C304" t="str">
            <v>4</v>
          </cell>
          <cell r="D304">
            <v>0</v>
          </cell>
          <cell r="E304">
            <v>0</v>
          </cell>
          <cell r="F304">
            <v>0</v>
          </cell>
          <cell r="H304">
            <v>2</v>
          </cell>
          <cell r="I304">
            <v>1</v>
          </cell>
          <cell r="J304">
            <v>3</v>
          </cell>
          <cell r="L304">
            <v>3</v>
          </cell>
        </row>
        <row r="305">
          <cell r="A305" t="str">
            <v>Unidad Académica de los Ciclos Profesional y de Po</v>
          </cell>
          <cell r="B305" t="str">
            <v>Lingüística Aplicada</v>
          </cell>
          <cell r="C305" t="str">
            <v>4</v>
          </cell>
          <cell r="D305">
            <v>0</v>
          </cell>
          <cell r="E305">
            <v>0</v>
          </cell>
          <cell r="F305">
            <v>0</v>
          </cell>
          <cell r="H305">
            <v>14</v>
          </cell>
          <cell r="I305">
            <v>24</v>
          </cell>
          <cell r="J305">
            <v>38</v>
          </cell>
          <cell r="L305">
            <v>38</v>
          </cell>
        </row>
        <row r="306">
          <cell r="L306">
            <v>76</v>
          </cell>
        </row>
        <row r="307">
          <cell r="A307" t="str">
            <v>Unidad Académica de los Ciclos Profesional y de Po</v>
          </cell>
          <cell r="B307" t="str">
            <v>Biotecnología</v>
          </cell>
          <cell r="C307" t="str">
            <v>5</v>
          </cell>
          <cell r="D307">
            <v>0</v>
          </cell>
          <cell r="E307">
            <v>0</v>
          </cell>
          <cell r="F307">
            <v>0</v>
          </cell>
          <cell r="H307">
            <v>4</v>
          </cell>
          <cell r="I307">
            <v>5</v>
          </cell>
          <cell r="J307">
            <v>9</v>
          </cell>
          <cell r="L307">
            <v>9</v>
          </cell>
        </row>
        <row r="308">
          <cell r="A308" t="str">
            <v>Unidad Académica de los Ciclos Profesional y de Po</v>
          </cell>
          <cell r="B308" t="str">
            <v>Ciencias de la Tierra</v>
          </cell>
          <cell r="C308" t="str">
            <v>5</v>
          </cell>
          <cell r="D308">
            <v>0</v>
          </cell>
          <cell r="E308">
            <v>0</v>
          </cell>
          <cell r="F308">
            <v>0</v>
          </cell>
          <cell r="H308">
            <v>44</v>
          </cell>
          <cell r="I308">
            <v>14</v>
          </cell>
          <cell r="J308">
            <v>58</v>
          </cell>
          <cell r="L308">
            <v>58</v>
          </cell>
        </row>
        <row r="309">
          <cell r="A309" t="str">
            <v>Unidad Académica de los Ciclos Profesional y de Po</v>
          </cell>
          <cell r="B309" t="str">
            <v>Ciencias del Mar</v>
          </cell>
          <cell r="C309" t="str">
            <v>5</v>
          </cell>
          <cell r="D309">
            <v>0</v>
          </cell>
          <cell r="E309">
            <v>0</v>
          </cell>
          <cell r="F309">
            <v>0</v>
          </cell>
          <cell r="H309">
            <v>0</v>
          </cell>
          <cell r="I309">
            <v>1</v>
          </cell>
          <cell r="J309">
            <v>1</v>
          </cell>
          <cell r="L309">
            <v>1</v>
          </cell>
        </row>
        <row r="310">
          <cell r="A310" t="str">
            <v>Unidad Académica de los Ciclos Profesional y de Po</v>
          </cell>
          <cell r="B310" t="str">
            <v>Ciencias Fisiológicas</v>
          </cell>
          <cell r="C310" t="str">
            <v>5</v>
          </cell>
          <cell r="D310">
            <v>0</v>
          </cell>
          <cell r="E310">
            <v>0</v>
          </cell>
          <cell r="F310">
            <v>0</v>
          </cell>
          <cell r="H310">
            <v>6</v>
          </cell>
          <cell r="I310">
            <v>6</v>
          </cell>
          <cell r="J310">
            <v>12</v>
          </cell>
          <cell r="L310">
            <v>12</v>
          </cell>
        </row>
        <row r="311">
          <cell r="A311" t="str">
            <v>Unidad Académica de los Ciclos Profesional y de Po</v>
          </cell>
          <cell r="B311" t="str">
            <v>Ecología</v>
          </cell>
          <cell r="C311" t="str">
            <v>5</v>
          </cell>
          <cell r="D311">
            <v>0</v>
          </cell>
          <cell r="E311">
            <v>0</v>
          </cell>
          <cell r="F311">
            <v>0</v>
          </cell>
          <cell r="H311">
            <v>17</v>
          </cell>
          <cell r="I311">
            <v>6</v>
          </cell>
          <cell r="J311">
            <v>23</v>
          </cell>
          <cell r="L311">
            <v>23</v>
          </cell>
        </row>
        <row r="312">
          <cell r="A312" t="str">
            <v>Unidad Académica de los Ciclos Profesional y de Po</v>
          </cell>
          <cell r="B312" t="str">
            <v>Investigación Biomédica Básica</v>
          </cell>
          <cell r="C312" t="str">
            <v>5</v>
          </cell>
          <cell r="D312">
            <v>0</v>
          </cell>
          <cell r="E312">
            <v>0</v>
          </cell>
          <cell r="F312">
            <v>0</v>
          </cell>
          <cell r="H312">
            <v>2</v>
          </cell>
          <cell r="I312">
            <v>0</v>
          </cell>
          <cell r="J312">
            <v>2</v>
          </cell>
          <cell r="L312">
            <v>2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2060"/>
  </sheetPr>
  <dimension ref="A1:N42"/>
  <sheetViews>
    <sheetView zoomScaleNormal="100" workbookViewId="0">
      <selection sqref="A1:H1"/>
    </sheetView>
  </sheetViews>
  <sheetFormatPr baseColWidth="10" defaultColWidth="10.85546875" defaultRowHeight="12.75" x14ac:dyDescent="0.2"/>
  <cols>
    <col min="1" max="1" width="56" style="1" customWidth="1"/>
    <col min="2" max="8" width="11.140625" style="1" customWidth="1"/>
    <col min="9" max="9" width="10.85546875" style="1"/>
    <col min="10" max="15" width="11.140625" style="1" customWidth="1"/>
    <col min="16" max="16384" width="10.85546875" style="1"/>
  </cols>
  <sheetData>
    <row r="1" spans="1:11" ht="15" customHeight="1" x14ac:dyDescent="0.2">
      <c r="A1" s="73" t="s">
        <v>21</v>
      </c>
      <c r="B1" s="73"/>
      <c r="C1" s="73"/>
      <c r="D1" s="73"/>
      <c r="E1" s="73"/>
      <c r="F1" s="73"/>
      <c r="G1" s="73"/>
      <c r="H1" s="73"/>
    </row>
    <row r="2" spans="1:11" ht="15" customHeight="1" x14ac:dyDescent="0.2">
      <c r="A2" s="73" t="s">
        <v>20</v>
      </c>
      <c r="B2" s="73"/>
      <c r="C2" s="73"/>
      <c r="D2" s="73"/>
      <c r="E2" s="73"/>
      <c r="F2" s="73"/>
      <c r="G2" s="73"/>
      <c r="H2" s="73"/>
    </row>
    <row r="3" spans="1:11" ht="13.5" customHeight="1" x14ac:dyDescent="0.2">
      <c r="A3" s="73" t="s">
        <v>50</v>
      </c>
      <c r="B3" s="73"/>
      <c r="C3" s="73"/>
      <c r="D3" s="73"/>
      <c r="E3" s="73"/>
      <c r="F3" s="73"/>
      <c r="G3" s="73"/>
      <c r="H3" s="73"/>
    </row>
    <row r="4" spans="1:11" x14ac:dyDescent="0.2">
      <c r="A4" s="8"/>
      <c r="B4" s="8"/>
      <c r="C4" s="8"/>
      <c r="D4" s="8"/>
      <c r="E4" s="8"/>
      <c r="F4" s="8"/>
      <c r="G4" s="8"/>
      <c r="H4" s="8"/>
    </row>
    <row r="5" spans="1:11" ht="15" customHeight="1" x14ac:dyDescent="0.2">
      <c r="A5" s="27"/>
      <c r="B5" s="28" t="s">
        <v>19</v>
      </c>
      <c r="C5" s="28"/>
      <c r="D5" s="28"/>
      <c r="E5" s="28" t="s">
        <v>18</v>
      </c>
      <c r="F5" s="29"/>
      <c r="G5" s="28"/>
      <c r="H5" s="74" t="s">
        <v>23</v>
      </c>
    </row>
    <row r="6" spans="1:11" ht="15" customHeight="1" x14ac:dyDescent="0.2">
      <c r="A6" s="27"/>
      <c r="B6" s="26" t="s">
        <v>16</v>
      </c>
      <c r="C6" s="25" t="s">
        <v>15</v>
      </c>
      <c r="D6" s="25" t="s">
        <v>17</v>
      </c>
      <c r="E6" s="25" t="s">
        <v>16</v>
      </c>
      <c r="F6" s="25" t="s">
        <v>15</v>
      </c>
      <c r="G6" s="25" t="s">
        <v>0</v>
      </c>
      <c r="H6" s="74"/>
    </row>
    <row r="7" spans="1:11" ht="9" customHeight="1" x14ac:dyDescent="0.2">
      <c r="K7" s="2"/>
    </row>
    <row r="8" spans="1:11" ht="15" customHeight="1" x14ac:dyDescent="0.2">
      <c r="A8" s="20" t="s">
        <v>4</v>
      </c>
      <c r="B8" s="19">
        <f>SUM(B9:B10)</f>
        <v>5701</v>
      </c>
      <c r="C8" s="19">
        <f>SUM(C9:C10)</f>
        <v>6812</v>
      </c>
      <c r="D8" s="19">
        <f>SUM(D9:D10)</f>
        <v>12513</v>
      </c>
      <c r="E8" s="19">
        <f>SUM(E9:E10)</f>
        <v>9800</v>
      </c>
      <c r="F8" s="19">
        <f>SUM(F9:F10)</f>
        <v>10237</v>
      </c>
      <c r="G8" s="19">
        <f>SUM(E8:F8)</f>
        <v>20037</v>
      </c>
      <c r="H8" s="19">
        <f>SUM(G8,D8)</f>
        <v>32550</v>
      </c>
      <c r="I8" s="24"/>
    </row>
    <row r="9" spans="1:11" ht="15" customHeight="1" x14ac:dyDescent="0.2">
      <c r="A9" s="22" t="s">
        <v>12</v>
      </c>
      <c r="B9" s="10">
        <v>5682</v>
      </c>
      <c r="C9" s="10">
        <v>6772</v>
      </c>
      <c r="D9" s="10">
        <v>12454</v>
      </c>
      <c r="E9" s="10">
        <v>9785</v>
      </c>
      <c r="F9" s="10">
        <v>10184</v>
      </c>
      <c r="G9" s="10">
        <v>19969</v>
      </c>
      <c r="H9" s="10">
        <v>32423</v>
      </c>
      <c r="I9" s="24"/>
    </row>
    <row r="10" spans="1:11" ht="15" customHeight="1" x14ac:dyDescent="0.2">
      <c r="A10" s="22" t="s">
        <v>14</v>
      </c>
      <c r="B10" s="10">
        <v>19</v>
      </c>
      <c r="C10" s="10">
        <v>40</v>
      </c>
      <c r="D10" s="10">
        <v>59</v>
      </c>
      <c r="E10" s="10">
        <v>15</v>
      </c>
      <c r="F10" s="10">
        <v>53</v>
      </c>
      <c r="G10" s="10">
        <v>68</v>
      </c>
      <c r="H10" s="10">
        <v>127</v>
      </c>
      <c r="I10" s="24"/>
    </row>
    <row r="11" spans="1:11" ht="15" customHeight="1" x14ac:dyDescent="0.2">
      <c r="A11" s="20" t="s">
        <v>3</v>
      </c>
      <c r="B11" s="19">
        <f>+B12+B13</f>
        <v>23849</v>
      </c>
      <c r="C11" s="19">
        <f>+C12+C13</f>
        <v>26396</v>
      </c>
      <c r="D11" s="19">
        <f>+D12+D13</f>
        <v>50245</v>
      </c>
      <c r="E11" s="19">
        <f>+E12+E13</f>
        <v>86782</v>
      </c>
      <c r="F11" s="19">
        <f>+F12+F13</f>
        <v>96233</v>
      </c>
      <c r="G11" s="19">
        <f>SUM(E11:F11)</f>
        <v>183015</v>
      </c>
      <c r="H11" s="19">
        <f>SUM(G11,D11)</f>
        <v>233260</v>
      </c>
      <c r="I11" s="24"/>
      <c r="J11" s="14"/>
    </row>
    <row r="12" spans="1:11" ht="15" customHeight="1" x14ac:dyDescent="0.2">
      <c r="A12" s="22" t="s">
        <v>12</v>
      </c>
      <c r="B12" s="10">
        <v>18689</v>
      </c>
      <c r="C12" s="10">
        <v>20820</v>
      </c>
      <c r="D12" s="10">
        <f>+C12+B12</f>
        <v>39509</v>
      </c>
      <c r="E12" s="10">
        <v>72509</v>
      </c>
      <c r="F12" s="10">
        <v>78333</v>
      </c>
      <c r="G12" s="10">
        <f>+F12+E12</f>
        <v>150842</v>
      </c>
      <c r="H12" s="10">
        <f>+D12+G12</f>
        <v>190351</v>
      </c>
      <c r="I12" s="24"/>
      <c r="J12" s="2"/>
    </row>
    <row r="13" spans="1:11" ht="15" customHeight="1" x14ac:dyDescent="0.2">
      <c r="A13" s="22" t="s">
        <v>14</v>
      </c>
      <c r="B13" s="10">
        <v>5160</v>
      </c>
      <c r="C13" s="10">
        <v>5576</v>
      </c>
      <c r="D13" s="10">
        <f>+C13+B13</f>
        <v>10736</v>
      </c>
      <c r="E13" s="10">
        <v>14273</v>
      </c>
      <c r="F13" s="10">
        <v>17900</v>
      </c>
      <c r="G13" s="10">
        <f>+F13+E13</f>
        <v>32173</v>
      </c>
      <c r="H13" s="10">
        <f>+D13+G13</f>
        <v>42909</v>
      </c>
      <c r="I13" s="24"/>
    </row>
    <row r="14" spans="1:11" ht="15" customHeight="1" x14ac:dyDescent="0.2">
      <c r="A14" s="20" t="s">
        <v>13</v>
      </c>
      <c r="B14" s="19" t="e">
        <f>B15</f>
        <v>#REF!</v>
      </c>
      <c r="C14" s="19" t="e">
        <f t="shared" ref="C14:F14" si="0">C15</f>
        <v>#REF!</v>
      </c>
      <c r="D14" s="19" t="e">
        <f t="shared" si="0"/>
        <v>#REF!</v>
      </c>
      <c r="E14" s="19">
        <f t="shared" si="0"/>
        <v>3</v>
      </c>
      <c r="F14" s="19">
        <f t="shared" si="0"/>
        <v>1</v>
      </c>
      <c r="G14" s="19">
        <v>4</v>
      </c>
      <c r="H14" s="19" t="e">
        <f>SUM(D14,G14)</f>
        <v>#REF!</v>
      </c>
      <c r="I14" s="24"/>
    </row>
    <row r="15" spans="1:11" ht="15" customHeight="1" x14ac:dyDescent="0.2">
      <c r="A15" s="22" t="s">
        <v>12</v>
      </c>
      <c r="B15" s="10" t="e">
        <f>#REF!</f>
        <v>#REF!</v>
      </c>
      <c r="C15" s="10" t="e">
        <f>#REF!</f>
        <v>#REF!</v>
      </c>
      <c r="D15" s="10" t="e">
        <f>#REF!</f>
        <v>#REF!</v>
      </c>
      <c r="E15" s="10">
        <v>3</v>
      </c>
      <c r="F15" s="10">
        <v>1</v>
      </c>
      <c r="G15" s="10">
        <f>+F15+E15</f>
        <v>4</v>
      </c>
      <c r="H15" s="10" t="e">
        <f>+D15+G15</f>
        <v>#REF!</v>
      </c>
      <c r="I15" s="24"/>
    </row>
    <row r="16" spans="1:11" ht="15" customHeight="1" x14ac:dyDescent="0.2">
      <c r="A16" s="20" t="s">
        <v>2</v>
      </c>
      <c r="B16" s="19">
        <f>+B17+B18+B19</f>
        <v>17040</v>
      </c>
      <c r="C16" s="19">
        <f>+C17+C18+C19</f>
        <v>16952</v>
      </c>
      <c r="D16" s="19">
        <f>+D17+D18+D19</f>
        <v>33992</v>
      </c>
      <c r="E16" s="19">
        <f>+E17+E18+E19</f>
        <v>36049</v>
      </c>
      <c r="F16" s="19">
        <f>+F17+F18+F19</f>
        <v>36822</v>
      </c>
      <c r="G16" s="19">
        <f>SUM(E16:F16)</f>
        <v>72871</v>
      </c>
      <c r="H16" s="19">
        <f>SUM(G16,D16)</f>
        <v>106863</v>
      </c>
      <c r="I16" s="23"/>
    </row>
    <row r="17" spans="1:14" ht="15" customHeight="1" x14ac:dyDescent="0.2">
      <c r="A17" s="22" t="s">
        <v>11</v>
      </c>
      <c r="B17" s="10">
        <v>7921</v>
      </c>
      <c r="C17" s="10">
        <v>7326</v>
      </c>
      <c r="D17" s="10">
        <f>+B17+C17</f>
        <v>15247</v>
      </c>
      <c r="E17" s="10">
        <v>16335</v>
      </c>
      <c r="F17" s="10">
        <v>16379</v>
      </c>
      <c r="G17" s="10">
        <f>+E17+F17</f>
        <v>32714</v>
      </c>
      <c r="H17" s="10">
        <f>+D17+G17</f>
        <v>47961</v>
      </c>
    </row>
    <row r="18" spans="1:14" ht="15" customHeight="1" x14ac:dyDescent="0.2">
      <c r="A18" s="22" t="s">
        <v>10</v>
      </c>
      <c r="B18" s="10">
        <v>8866</v>
      </c>
      <c r="C18" s="10">
        <v>9309</v>
      </c>
      <c r="D18" s="10">
        <f t="shared" ref="D18:D19" si="1">+B18+C18</f>
        <v>18175</v>
      </c>
      <c r="E18" s="10">
        <v>19035</v>
      </c>
      <c r="F18" s="10">
        <v>19780</v>
      </c>
      <c r="G18" s="10">
        <f t="shared" ref="G18:G19" si="2">+E18+F18</f>
        <v>38815</v>
      </c>
      <c r="H18" s="10">
        <f t="shared" ref="H18:H19" si="3">+D18+G18</f>
        <v>56990</v>
      </c>
      <c r="J18" s="21"/>
    </row>
    <row r="19" spans="1:14" ht="15" customHeight="1" x14ac:dyDescent="0.2">
      <c r="A19" s="22" t="s">
        <v>9</v>
      </c>
      <c r="B19" s="10">
        <v>253</v>
      </c>
      <c r="C19" s="10">
        <v>317</v>
      </c>
      <c r="D19" s="10">
        <f t="shared" si="1"/>
        <v>570</v>
      </c>
      <c r="E19" s="10">
        <v>679</v>
      </c>
      <c r="F19" s="10">
        <v>663</v>
      </c>
      <c r="G19" s="10">
        <f t="shared" si="2"/>
        <v>1342</v>
      </c>
      <c r="H19" s="10">
        <f t="shared" si="3"/>
        <v>1912</v>
      </c>
      <c r="J19" s="21"/>
    </row>
    <row r="20" spans="1:14" ht="15" customHeight="1" x14ac:dyDescent="0.2">
      <c r="A20" s="20" t="s">
        <v>8</v>
      </c>
      <c r="B20" s="19">
        <v>125</v>
      </c>
      <c r="C20" s="19">
        <v>76</v>
      </c>
      <c r="D20" s="19">
        <f>+C20+B20</f>
        <v>201</v>
      </c>
      <c r="E20" s="19">
        <v>309</v>
      </c>
      <c r="F20" s="19">
        <v>153</v>
      </c>
      <c r="G20" s="19">
        <f>+E20+F20</f>
        <v>462</v>
      </c>
      <c r="H20" s="19">
        <f>+D20+G20</f>
        <v>663</v>
      </c>
      <c r="I20" s="2"/>
      <c r="K20" s="18"/>
      <c r="L20" s="17"/>
    </row>
    <row r="21" spans="1:14" ht="9" customHeight="1" x14ac:dyDescent="0.2">
      <c r="B21" s="10"/>
      <c r="C21" s="10"/>
      <c r="D21" s="10"/>
      <c r="E21" s="10"/>
      <c r="F21" s="10"/>
      <c r="G21" s="10"/>
      <c r="H21" s="10"/>
    </row>
    <row r="22" spans="1:14" ht="15" customHeight="1" x14ac:dyDescent="0.2">
      <c r="A22" s="16" t="s">
        <v>7</v>
      </c>
      <c r="B22" s="15">
        <f>SUM(B8,B11,B16,B20)</f>
        <v>46715</v>
      </c>
      <c r="C22" s="15">
        <f>SUM(C8,C11,C16,C20)</f>
        <v>50236</v>
      </c>
      <c r="D22" s="15">
        <f>SUM(D8,D11,D16,D20)</f>
        <v>96951</v>
      </c>
      <c r="E22" s="15">
        <f>SUM(E8,E11,E14,E16,E20)</f>
        <v>132943</v>
      </c>
      <c r="F22" s="15">
        <f>SUM(F8,F11,F14,F16,F20)</f>
        <v>143446</v>
      </c>
      <c r="G22" s="15">
        <f>SUM(G8,G11,G14,G16,G20)</f>
        <v>276389</v>
      </c>
      <c r="H22" s="15" t="e">
        <f>SUM(H8,H11,H14,H16,H20)</f>
        <v>#REF!</v>
      </c>
      <c r="I22" s="13"/>
      <c r="J22" s="14"/>
      <c r="K22" s="13"/>
      <c r="L22" s="13"/>
      <c r="M22" s="13"/>
      <c r="N22" s="13"/>
    </row>
    <row r="23" spans="1:14" ht="12.75" customHeight="1" x14ac:dyDescent="0.2"/>
    <row r="24" spans="1:14" x14ac:dyDescent="0.2">
      <c r="A24" s="12" t="s">
        <v>6</v>
      </c>
      <c r="F24" s="2"/>
      <c r="G24" s="2"/>
      <c r="H24" s="2"/>
    </row>
    <row r="25" spans="1:14" ht="12" customHeight="1" x14ac:dyDescent="0.2"/>
    <row r="26" spans="1:14" x14ac:dyDescent="0.2">
      <c r="A26" s="11" t="s">
        <v>5</v>
      </c>
    </row>
    <row r="27" spans="1:14" x14ac:dyDescent="0.2">
      <c r="E27" s="8" t="s">
        <v>4</v>
      </c>
      <c r="F27" s="10">
        <f>SUM(H8)</f>
        <v>32550</v>
      </c>
      <c r="G27" s="9">
        <f>+F27/$F$30*100</f>
        <v>8.7341986137981547</v>
      </c>
    </row>
    <row r="28" spans="1:14" x14ac:dyDescent="0.2">
      <c r="E28" s="8" t="s">
        <v>3</v>
      </c>
      <c r="F28" s="10">
        <f>SUM(H11)</f>
        <v>233260</v>
      </c>
      <c r="G28" s="9">
        <f>+F28/$F$30*100</f>
        <v>62.591065089233723</v>
      </c>
    </row>
    <row r="29" spans="1:14" x14ac:dyDescent="0.2">
      <c r="E29" s="8" t="s">
        <v>2</v>
      </c>
      <c r="F29" s="10">
        <f>SUM(H16)</f>
        <v>106863</v>
      </c>
      <c r="G29" s="9">
        <f>+F29/$F$30*100</f>
        <v>28.674736296968117</v>
      </c>
    </row>
    <row r="30" spans="1:14" x14ac:dyDescent="0.2">
      <c r="E30" s="6"/>
      <c r="F30" s="7">
        <f>SUM(F27:F29)</f>
        <v>372673</v>
      </c>
      <c r="G30" s="9">
        <f>+F30/$F$30*100</f>
        <v>100</v>
      </c>
    </row>
    <row r="31" spans="1:14" x14ac:dyDescent="0.2">
      <c r="E31" s="6" t="s">
        <v>1</v>
      </c>
      <c r="F31" s="7">
        <v>809</v>
      </c>
      <c r="G31" s="8"/>
    </row>
    <row r="32" spans="1:14" x14ac:dyDescent="0.2">
      <c r="E32" s="6" t="s">
        <v>0</v>
      </c>
      <c r="F32" s="7">
        <f>SUM(F30:F31)</f>
        <v>373482</v>
      </c>
      <c r="G32" s="6"/>
      <c r="H32" s="5"/>
    </row>
    <row r="39" spans="2:8" x14ac:dyDescent="0.2">
      <c r="B39" s="4"/>
      <c r="C39" s="4"/>
      <c r="D39" s="4"/>
      <c r="E39" s="4"/>
      <c r="F39" s="4"/>
      <c r="G39" s="4"/>
      <c r="H39" s="4"/>
    </row>
    <row r="40" spans="2:8" x14ac:dyDescent="0.2">
      <c r="B40" s="3"/>
      <c r="C40" s="3"/>
      <c r="D40" s="3"/>
      <c r="E40" s="3"/>
      <c r="F40" s="3"/>
      <c r="G40" s="3"/>
      <c r="H40" s="3"/>
    </row>
    <row r="41" spans="2:8" x14ac:dyDescent="0.2">
      <c r="B41"/>
      <c r="C41"/>
      <c r="D41"/>
      <c r="E41"/>
      <c r="F41"/>
      <c r="G41"/>
      <c r="H41"/>
    </row>
    <row r="42" spans="2:8" x14ac:dyDescent="0.2">
      <c r="B42" s="2"/>
      <c r="C42" s="2"/>
      <c r="D42" s="2"/>
      <c r="E42" s="2"/>
      <c r="F42" s="2"/>
      <c r="G42" s="2"/>
      <c r="H42" s="2"/>
    </row>
  </sheetData>
  <mergeCells count="4">
    <mergeCell ref="A1:H1"/>
    <mergeCell ref="A2:H2"/>
    <mergeCell ref="A3:H3"/>
    <mergeCell ref="H5:H6"/>
  </mergeCells>
  <printOptions horizontalCentered="1"/>
  <pageMargins left="0.51" right="0.51" top="0.79" bottom="0.79" header="0.59" footer="0.51"/>
  <pageSetup scale="75" orientation="landscape" r:id="rId1"/>
  <headerFooter alignWithMargins="0">
    <oddHeader>&amp;R&amp;"Arial,Negrita"&amp;14Resumen Estadístico</oddHeader>
  </headerFooter>
  <ignoredErrors>
    <ignoredError sqref="H11 H14 H16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2060"/>
    <pageSetUpPr fitToPage="1"/>
  </sheetPr>
  <dimension ref="B1:N79"/>
  <sheetViews>
    <sheetView tabSelected="1" zoomScaleNormal="100" workbookViewId="0">
      <selection activeCell="J1" sqref="J1:N1"/>
    </sheetView>
  </sheetViews>
  <sheetFormatPr baseColWidth="10" defaultColWidth="10.85546875" defaultRowHeight="12.75" customHeight="1" x14ac:dyDescent="0.2"/>
  <cols>
    <col min="1" max="8" width="9.140625" style="1" customWidth="1"/>
    <col min="9" max="9" width="11.85546875" style="1" customWidth="1"/>
    <col min="10" max="10" width="5.42578125" style="1" customWidth="1"/>
    <col min="11" max="11" width="39.42578125" style="1" customWidth="1"/>
    <col min="12" max="12" width="10.140625" style="34" customWidth="1"/>
    <col min="13" max="13" width="18.42578125" style="1" customWidth="1"/>
    <col min="14" max="14" width="11.42578125" style="1" customWidth="1"/>
    <col min="15" max="196" width="9.140625" style="1" customWidth="1"/>
    <col min="197" max="16384" width="10.85546875" style="1"/>
  </cols>
  <sheetData>
    <row r="1" spans="2:14" ht="15" customHeight="1" x14ac:dyDescent="0.2">
      <c r="D1" s="59"/>
      <c r="J1" s="73" t="s">
        <v>21</v>
      </c>
      <c r="K1" s="73"/>
      <c r="L1" s="73"/>
      <c r="M1" s="73"/>
      <c r="N1" s="73"/>
    </row>
    <row r="2" spans="2:14" ht="15" customHeight="1" x14ac:dyDescent="0.2">
      <c r="D2" s="59"/>
      <c r="J2" s="73" t="s">
        <v>48</v>
      </c>
      <c r="K2" s="73"/>
      <c r="L2" s="73"/>
      <c r="M2" s="73"/>
      <c r="N2" s="73"/>
    </row>
    <row r="3" spans="2:14" ht="15" customHeight="1" x14ac:dyDescent="0.2">
      <c r="D3" s="59"/>
      <c r="J3" s="75" t="s">
        <v>50</v>
      </c>
      <c r="K3" s="75"/>
      <c r="L3" s="75"/>
      <c r="M3" s="75"/>
      <c r="N3" s="75"/>
    </row>
    <row r="4" spans="2:14" ht="13.5" customHeight="1" x14ac:dyDescent="0.2">
      <c r="D4" s="57"/>
      <c r="J4" s="58"/>
      <c r="K4" s="58"/>
      <c r="L4" s="58"/>
      <c r="M4" s="58"/>
      <c r="N4" s="58"/>
    </row>
    <row r="5" spans="2:14" ht="15" customHeight="1" x14ac:dyDescent="0.2">
      <c r="D5" s="57"/>
      <c r="J5" s="76" t="s">
        <v>47</v>
      </c>
      <c r="K5" s="76" t="s">
        <v>46</v>
      </c>
      <c r="L5" s="25" t="s">
        <v>45</v>
      </c>
      <c r="M5" s="25" t="s">
        <v>44</v>
      </c>
      <c r="N5" s="74" t="s">
        <v>43</v>
      </c>
    </row>
    <row r="6" spans="2:14" ht="15" customHeight="1" x14ac:dyDescent="0.2">
      <c r="D6" s="57"/>
      <c r="J6" s="76"/>
      <c r="K6" s="76"/>
      <c r="L6" s="25" t="s">
        <v>42</v>
      </c>
      <c r="M6" s="25" t="s">
        <v>41</v>
      </c>
      <c r="N6" s="74"/>
    </row>
    <row r="7" spans="2:14" s="34" customFormat="1" ht="9" customHeight="1" x14ac:dyDescent="0.2">
      <c r="B7" s="60"/>
      <c r="C7" s="60"/>
      <c r="D7" s="61"/>
      <c r="E7" s="60"/>
      <c r="K7" s="33"/>
      <c r="L7" s="33"/>
      <c r="M7" s="33"/>
      <c r="N7" s="56">
        <v>0</v>
      </c>
    </row>
    <row r="8" spans="2:14" ht="15" customHeight="1" x14ac:dyDescent="0.2">
      <c r="B8" s="5"/>
      <c r="C8" s="5"/>
      <c r="D8" s="5"/>
      <c r="E8" s="5"/>
      <c r="J8" s="33">
        <v>1</v>
      </c>
      <c r="K8" s="55" t="s">
        <v>37</v>
      </c>
      <c r="L8" s="50">
        <v>17764</v>
      </c>
      <c r="M8" s="49">
        <f t="shared" ref="M8:M22" si="0">(L8/$L$26*100)</f>
        <v>7.6155363114121579</v>
      </c>
      <c r="N8" s="49">
        <f t="shared" ref="N8:N22" si="1">(L8/$L$26)*100+N7</f>
        <v>7.6155363114121579</v>
      </c>
    </row>
    <row r="9" spans="2:14" ht="15" customHeight="1" x14ac:dyDescent="0.2">
      <c r="B9" s="5"/>
      <c r="C9" s="5" t="s">
        <v>39</v>
      </c>
      <c r="D9" s="62">
        <f>L22</f>
        <v>4023</v>
      </c>
      <c r="E9" s="63"/>
      <c r="J9" s="33">
        <v>2</v>
      </c>
      <c r="K9" s="55" t="s">
        <v>26</v>
      </c>
      <c r="L9" s="50">
        <v>14884</v>
      </c>
      <c r="M9" s="49">
        <f t="shared" si="0"/>
        <v>6.3808625568035664</v>
      </c>
      <c r="N9" s="49">
        <f t="shared" si="1"/>
        <v>13.996398868215724</v>
      </c>
    </row>
    <row r="10" spans="2:14" ht="15" customHeight="1" x14ac:dyDescent="0.2">
      <c r="B10" s="5"/>
      <c r="C10" s="64" t="s">
        <v>35</v>
      </c>
      <c r="D10" s="62">
        <f>L21</f>
        <v>4109</v>
      </c>
      <c r="E10" s="65"/>
      <c r="J10" s="33">
        <v>3</v>
      </c>
      <c r="K10" s="55" t="s">
        <v>38</v>
      </c>
      <c r="L10" s="50">
        <v>9820</v>
      </c>
      <c r="M10" s="49">
        <f t="shared" si="0"/>
        <v>4.2098945382834607</v>
      </c>
      <c r="N10" s="49">
        <f t="shared" si="1"/>
        <v>18.206293406499185</v>
      </c>
    </row>
    <row r="11" spans="2:14" ht="15" customHeight="1" x14ac:dyDescent="0.2">
      <c r="B11" s="5"/>
      <c r="C11" s="64" t="s">
        <v>33</v>
      </c>
      <c r="D11" s="62">
        <f>L20</f>
        <v>4174</v>
      </c>
      <c r="E11" s="63"/>
      <c r="J11" s="33">
        <v>4</v>
      </c>
      <c r="K11" s="55" t="s">
        <v>30</v>
      </c>
      <c r="L11" s="50">
        <v>7724</v>
      </c>
      <c r="M11" s="49">
        <f t="shared" si="0"/>
        <v>3.3113264168738747</v>
      </c>
      <c r="N11" s="49">
        <f t="shared" si="1"/>
        <v>21.51761982337306</v>
      </c>
    </row>
    <row r="12" spans="2:14" ht="15" customHeight="1" x14ac:dyDescent="0.2">
      <c r="B12" s="5"/>
      <c r="C12" s="64" t="s">
        <v>24</v>
      </c>
      <c r="D12" s="62">
        <f>L19</f>
        <v>4756</v>
      </c>
      <c r="E12" s="63"/>
      <c r="J12" s="33">
        <v>5</v>
      </c>
      <c r="K12" s="55" t="s">
        <v>25</v>
      </c>
      <c r="L12" s="50">
        <v>7683</v>
      </c>
      <c r="M12" s="49">
        <f t="shared" si="0"/>
        <v>3.293749464117294</v>
      </c>
      <c r="N12" s="49">
        <f t="shared" si="1"/>
        <v>24.811369287490354</v>
      </c>
    </row>
    <row r="13" spans="2:14" ht="15" customHeight="1" x14ac:dyDescent="0.2">
      <c r="B13" s="5"/>
      <c r="C13" s="5" t="s">
        <v>28</v>
      </c>
      <c r="D13" s="62">
        <f>L18</f>
        <v>5003</v>
      </c>
      <c r="E13" s="63"/>
      <c r="J13" s="33">
        <v>6</v>
      </c>
      <c r="K13" s="55" t="s">
        <v>36</v>
      </c>
      <c r="L13" s="50">
        <v>6993</v>
      </c>
      <c r="M13" s="49">
        <f t="shared" si="0"/>
        <v>2.9979422104089859</v>
      </c>
      <c r="N13" s="49">
        <f t="shared" si="1"/>
        <v>27.809311497899341</v>
      </c>
    </row>
    <row r="14" spans="2:14" ht="15" customHeight="1" x14ac:dyDescent="0.2">
      <c r="B14" s="5"/>
      <c r="C14" s="64" t="s">
        <v>29</v>
      </c>
      <c r="D14" s="62">
        <f>L17</f>
        <v>6210</v>
      </c>
      <c r="E14" s="65"/>
      <c r="J14" s="33">
        <v>7</v>
      </c>
      <c r="K14" s="55" t="s">
        <v>27</v>
      </c>
      <c r="L14" s="50">
        <v>6989</v>
      </c>
      <c r="M14" s="49">
        <f t="shared" si="0"/>
        <v>2.996227385749807</v>
      </c>
      <c r="N14" s="49">
        <f t="shared" si="1"/>
        <v>30.805538883649149</v>
      </c>
    </row>
    <row r="15" spans="2:14" ht="15" customHeight="1" x14ac:dyDescent="0.2">
      <c r="B15" s="5"/>
      <c r="C15" s="64" t="s">
        <v>27</v>
      </c>
      <c r="D15" s="62">
        <f>L16</f>
        <v>6661</v>
      </c>
      <c r="E15" s="63"/>
      <c r="J15" s="33">
        <v>8</v>
      </c>
      <c r="K15" s="55" t="s">
        <v>29</v>
      </c>
      <c r="L15" s="50">
        <v>6892</v>
      </c>
      <c r="M15" s="49">
        <f t="shared" si="0"/>
        <v>2.9546428877647259</v>
      </c>
      <c r="N15" s="49">
        <f t="shared" si="1"/>
        <v>33.760181771413876</v>
      </c>
    </row>
    <row r="16" spans="2:14" ht="15" customHeight="1" x14ac:dyDescent="0.2">
      <c r="B16" s="5"/>
      <c r="C16" s="64" t="s">
        <v>32</v>
      </c>
      <c r="D16" s="62">
        <f>L15</f>
        <v>6892</v>
      </c>
      <c r="E16" s="65"/>
      <c r="J16" s="33">
        <v>9</v>
      </c>
      <c r="K16" s="55" t="s">
        <v>31</v>
      </c>
      <c r="L16" s="50">
        <v>6661</v>
      </c>
      <c r="M16" s="49">
        <f t="shared" si="0"/>
        <v>2.8556117636971621</v>
      </c>
      <c r="N16" s="49">
        <f t="shared" si="1"/>
        <v>36.615793535111038</v>
      </c>
    </row>
    <row r="17" spans="2:14" ht="15" customHeight="1" x14ac:dyDescent="0.2">
      <c r="B17" s="5"/>
      <c r="C17" s="64" t="s">
        <v>31</v>
      </c>
      <c r="D17" s="62">
        <f>L14</f>
        <v>6989</v>
      </c>
      <c r="E17" s="66"/>
      <c r="J17" s="33">
        <v>10</v>
      </c>
      <c r="K17" s="55" t="s">
        <v>28</v>
      </c>
      <c r="L17" s="50">
        <v>6210</v>
      </c>
      <c r="M17" s="49">
        <f t="shared" si="0"/>
        <v>2.6622652833747749</v>
      </c>
      <c r="N17" s="49">
        <f t="shared" si="1"/>
        <v>39.27805881848581</v>
      </c>
    </row>
    <row r="18" spans="2:14" ht="15" customHeight="1" x14ac:dyDescent="0.2">
      <c r="B18" s="5"/>
      <c r="C18" s="5" t="s">
        <v>38</v>
      </c>
      <c r="D18" s="62">
        <f>L13</f>
        <v>6993</v>
      </c>
      <c r="E18" s="67"/>
      <c r="J18" s="33">
        <v>11</v>
      </c>
      <c r="K18" s="55" t="s">
        <v>35</v>
      </c>
      <c r="L18" s="50">
        <v>5003</v>
      </c>
      <c r="M18" s="49">
        <f t="shared" si="0"/>
        <v>2.1448169424676329</v>
      </c>
      <c r="N18" s="49">
        <f t="shared" si="1"/>
        <v>41.422875760953445</v>
      </c>
    </row>
    <row r="19" spans="2:14" ht="15" customHeight="1" x14ac:dyDescent="0.2">
      <c r="B19" s="5"/>
      <c r="C19" s="64" t="s">
        <v>30</v>
      </c>
      <c r="D19" s="62">
        <f>L12</f>
        <v>7683</v>
      </c>
      <c r="E19" s="67"/>
      <c r="J19" s="33">
        <v>12</v>
      </c>
      <c r="K19" s="55" t="s">
        <v>49</v>
      </c>
      <c r="L19" s="50">
        <v>4756</v>
      </c>
      <c r="M19" s="49">
        <f t="shared" si="0"/>
        <v>2.0389265197633542</v>
      </c>
      <c r="N19" s="49">
        <f t="shared" si="1"/>
        <v>43.461802280716796</v>
      </c>
    </row>
    <row r="20" spans="2:14" ht="15" customHeight="1" x14ac:dyDescent="0.2">
      <c r="B20" s="5"/>
      <c r="C20" s="64" t="s">
        <v>36</v>
      </c>
      <c r="D20" s="62">
        <f>L11</f>
        <v>7724</v>
      </c>
      <c r="E20" s="68"/>
      <c r="J20" s="33">
        <v>13</v>
      </c>
      <c r="K20" s="54" t="s">
        <v>32</v>
      </c>
      <c r="L20" s="50">
        <v>4174</v>
      </c>
      <c r="M20" s="49">
        <f t="shared" si="0"/>
        <v>1.7894195318528681</v>
      </c>
      <c r="N20" s="49">
        <f t="shared" si="1"/>
        <v>45.251221812569668</v>
      </c>
    </row>
    <row r="21" spans="2:14" ht="15" customHeight="1" x14ac:dyDescent="0.2">
      <c r="B21" s="5"/>
      <c r="C21" s="64" t="s">
        <v>26</v>
      </c>
      <c r="D21" s="62">
        <f>L10</f>
        <v>9820</v>
      </c>
      <c r="E21" s="67"/>
      <c r="J21" s="33">
        <v>14</v>
      </c>
      <c r="K21" s="55" t="s">
        <v>24</v>
      </c>
      <c r="L21" s="53">
        <v>4109</v>
      </c>
      <c r="M21" s="49">
        <f t="shared" si="0"/>
        <v>1.7615536311412157</v>
      </c>
      <c r="N21" s="49">
        <f t="shared" si="1"/>
        <v>47.012775443710886</v>
      </c>
    </row>
    <row r="22" spans="2:14" ht="15" customHeight="1" x14ac:dyDescent="0.2">
      <c r="B22" s="5"/>
      <c r="C22" s="64" t="s">
        <v>25</v>
      </c>
      <c r="D22" s="62">
        <f>L9</f>
        <v>14884</v>
      </c>
      <c r="E22" s="68"/>
      <c r="J22" s="33">
        <v>15</v>
      </c>
      <c r="K22" s="1" t="s">
        <v>34</v>
      </c>
      <c r="L22" s="53">
        <v>4023</v>
      </c>
      <c r="M22" s="49">
        <f t="shared" si="0"/>
        <v>1.7246849009688758</v>
      </c>
      <c r="N22" s="49">
        <f t="shared" si="1"/>
        <v>48.737460344679761</v>
      </c>
    </row>
    <row r="23" spans="2:14" ht="9" customHeight="1" x14ac:dyDescent="0.2">
      <c r="B23" s="5"/>
      <c r="C23" s="64" t="s">
        <v>37</v>
      </c>
      <c r="D23" s="62">
        <f>L8</f>
        <v>17764</v>
      </c>
      <c r="E23" s="69"/>
      <c r="K23" s="8"/>
      <c r="L23" s="52">
        <f>SUM(L8:L22)</f>
        <v>113685</v>
      </c>
      <c r="M23" s="51"/>
      <c r="N23" s="8"/>
    </row>
    <row r="24" spans="2:14" ht="15" customHeight="1" x14ac:dyDescent="0.2">
      <c r="B24" s="5"/>
      <c r="C24" s="5"/>
      <c r="D24" s="70">
        <f>SUM(D9:D23)</f>
        <v>113685</v>
      </c>
      <c r="E24" s="5"/>
      <c r="K24" s="8" t="s">
        <v>40</v>
      </c>
      <c r="L24" s="50">
        <f>+L26-SUM(L8:L22)</f>
        <v>119575</v>
      </c>
      <c r="M24" s="49">
        <f>(L24/$L$26*100)</f>
        <v>51.262539655320239</v>
      </c>
      <c r="N24" s="49">
        <f>(L24/$L$26)*100+N22</f>
        <v>100</v>
      </c>
    </row>
    <row r="25" spans="2:14" ht="9" customHeight="1" x14ac:dyDescent="0.2">
      <c r="B25" s="5"/>
      <c r="C25" s="5"/>
      <c r="D25" s="5"/>
      <c r="E25" s="5"/>
      <c r="J25" s="48"/>
      <c r="K25" s="47"/>
      <c r="L25" s="47"/>
      <c r="M25" s="47"/>
      <c r="N25" s="47"/>
    </row>
    <row r="26" spans="2:14" ht="13.5" customHeight="1" x14ac:dyDescent="0.2">
      <c r="B26" s="5"/>
      <c r="C26" s="69"/>
      <c r="D26" s="52"/>
      <c r="E26" s="5"/>
      <c r="K26" s="8"/>
      <c r="L26" s="46">
        <f>+resumen!H11</f>
        <v>233260</v>
      </c>
      <c r="M26" s="8"/>
      <c r="N26" s="8"/>
    </row>
    <row r="27" spans="2:14" ht="12.75" customHeight="1" x14ac:dyDescent="0.2">
      <c r="B27" s="71"/>
      <c r="C27" s="68"/>
      <c r="D27" s="52"/>
      <c r="E27" s="5"/>
      <c r="N27" s="45"/>
    </row>
    <row r="28" spans="2:14" ht="12.75" customHeight="1" x14ac:dyDescent="0.2">
      <c r="B28" s="71"/>
      <c r="C28" s="67"/>
      <c r="D28" s="52"/>
      <c r="E28" s="5"/>
      <c r="J28" s="32" t="s">
        <v>22</v>
      </c>
      <c r="K28" s="8"/>
      <c r="L28" s="45"/>
      <c r="M28" s="45"/>
      <c r="N28" s="45"/>
    </row>
    <row r="29" spans="2:14" ht="12.75" customHeight="1" x14ac:dyDescent="0.2">
      <c r="B29" s="5"/>
      <c r="C29" s="68"/>
      <c r="D29" s="52"/>
      <c r="E29" s="5"/>
      <c r="J29" s="8"/>
      <c r="K29" s="8"/>
      <c r="N29" s="45"/>
    </row>
    <row r="30" spans="2:14" ht="12.75" customHeight="1" x14ac:dyDescent="0.2">
      <c r="B30" s="5"/>
      <c r="C30" s="67"/>
      <c r="D30" s="52"/>
      <c r="E30" s="5"/>
      <c r="J30" s="31" t="s">
        <v>5</v>
      </c>
      <c r="K30" s="8"/>
    </row>
    <row r="31" spans="2:14" ht="12.75" customHeight="1" x14ac:dyDescent="0.2">
      <c r="B31" s="72"/>
      <c r="C31" s="67"/>
      <c r="D31" s="52"/>
      <c r="E31" s="5"/>
      <c r="L31" s="1"/>
    </row>
    <row r="32" spans="2:14" ht="12.75" customHeight="1" x14ac:dyDescent="0.2">
      <c r="B32" s="40"/>
      <c r="C32" s="44"/>
      <c r="D32" s="38"/>
      <c r="K32" s="43"/>
      <c r="L32" s="1"/>
    </row>
    <row r="33" spans="2:12" ht="12.75" customHeight="1" x14ac:dyDescent="0.2">
      <c r="B33" s="40"/>
      <c r="C33" s="39"/>
      <c r="D33" s="38"/>
      <c r="K33" s="42"/>
      <c r="L33" s="1"/>
    </row>
    <row r="34" spans="2:12" ht="12.75" customHeight="1" x14ac:dyDescent="0.2">
      <c r="B34" s="40"/>
      <c r="C34" s="41"/>
      <c r="D34" s="38"/>
      <c r="G34" s="12"/>
      <c r="K34"/>
      <c r="L34" s="1"/>
    </row>
    <row r="35" spans="2:12" ht="12.75" customHeight="1" x14ac:dyDescent="0.2">
      <c r="B35" s="40"/>
      <c r="C35" s="39"/>
      <c r="D35" s="38"/>
      <c r="K35"/>
      <c r="L35" s="1"/>
    </row>
    <row r="36" spans="2:12" ht="12.75" customHeight="1" x14ac:dyDescent="0.2">
      <c r="B36" s="40"/>
      <c r="C36" s="41"/>
      <c r="D36" s="38"/>
      <c r="G36" s="11"/>
      <c r="K36"/>
      <c r="L36" s="1"/>
    </row>
    <row r="37" spans="2:12" ht="12.75" customHeight="1" x14ac:dyDescent="0.2">
      <c r="B37" s="40"/>
      <c r="C37" s="41"/>
      <c r="D37" s="38"/>
      <c r="K37"/>
      <c r="L37" s="1"/>
    </row>
    <row r="38" spans="2:12" ht="12.75" customHeight="1" x14ac:dyDescent="0.2">
      <c r="B38" s="40"/>
      <c r="C38" s="41"/>
      <c r="D38" s="38"/>
      <c r="K38" s="41"/>
      <c r="L38" s="1"/>
    </row>
    <row r="39" spans="2:12" ht="12.75" customHeight="1" x14ac:dyDescent="0.2">
      <c r="B39" s="40"/>
      <c r="C39" s="39"/>
      <c r="D39" s="38"/>
      <c r="E39" s="12"/>
      <c r="K39"/>
      <c r="L39" s="1"/>
    </row>
    <row r="40" spans="2:12" ht="12.75" customHeight="1" x14ac:dyDescent="0.2">
      <c r="B40" s="30"/>
      <c r="C40"/>
      <c r="D40" s="38"/>
      <c r="K40"/>
      <c r="L40" s="1"/>
    </row>
    <row r="41" spans="2:12" ht="12.75" customHeight="1" x14ac:dyDescent="0.2">
      <c r="B41" s="30"/>
      <c r="C41"/>
      <c r="D41" s="37"/>
      <c r="K41"/>
      <c r="L41" s="1"/>
    </row>
    <row r="42" spans="2:12" ht="12.75" customHeight="1" x14ac:dyDescent="0.2">
      <c r="B42" s="30"/>
      <c r="C42"/>
      <c r="K42"/>
      <c r="L42" s="1"/>
    </row>
    <row r="43" spans="2:12" ht="12.75" customHeight="1" x14ac:dyDescent="0.2">
      <c r="B43" s="30"/>
      <c r="C43"/>
      <c r="K43"/>
      <c r="L43" s="1"/>
    </row>
    <row r="44" spans="2:12" ht="12.75" customHeight="1" x14ac:dyDescent="0.2">
      <c r="B44" s="30"/>
      <c r="C44"/>
      <c r="K44"/>
      <c r="L44" s="1"/>
    </row>
    <row r="45" spans="2:12" ht="12.75" customHeight="1" x14ac:dyDescent="0.2">
      <c r="B45" s="30"/>
      <c r="C45"/>
      <c r="K45"/>
      <c r="L45" s="1"/>
    </row>
    <row r="46" spans="2:12" ht="12.75" customHeight="1" x14ac:dyDescent="0.2">
      <c r="B46" s="30"/>
      <c r="C46"/>
      <c r="K46"/>
      <c r="L46" s="1"/>
    </row>
    <row r="47" spans="2:12" ht="12.75" customHeight="1" x14ac:dyDescent="0.25">
      <c r="B47" s="36"/>
      <c r="C47"/>
      <c r="K47"/>
      <c r="L47" s="1"/>
    </row>
    <row r="48" spans="2:12" ht="12.75" customHeight="1" x14ac:dyDescent="0.2">
      <c r="B48" s="30"/>
      <c r="C48"/>
      <c r="K48"/>
      <c r="L48" s="1"/>
    </row>
    <row r="49" spans="2:12" ht="12.75" customHeight="1" x14ac:dyDescent="0.2">
      <c r="B49" s="30"/>
      <c r="C49"/>
      <c r="L49" s="1"/>
    </row>
    <row r="50" spans="2:12" ht="12.75" customHeight="1" x14ac:dyDescent="0.2">
      <c r="B50" s="30"/>
      <c r="C50"/>
      <c r="L50" s="1"/>
    </row>
    <row r="51" spans="2:12" ht="12.75" customHeight="1" x14ac:dyDescent="0.2">
      <c r="B51" s="30"/>
      <c r="C51"/>
      <c r="L51" s="1"/>
    </row>
    <row r="52" spans="2:12" ht="12.75" customHeight="1" x14ac:dyDescent="0.2">
      <c r="B52" s="30"/>
      <c r="C52"/>
    </row>
    <row r="53" spans="2:12" ht="12.75" customHeight="1" x14ac:dyDescent="0.2">
      <c r="B53" s="30"/>
      <c r="C53"/>
    </row>
    <row r="54" spans="2:12" ht="12.75" customHeight="1" x14ac:dyDescent="0.2">
      <c r="B54" s="30"/>
      <c r="C54"/>
    </row>
    <row r="79" spans="2:12" ht="12.75" customHeight="1" x14ac:dyDescent="0.2">
      <c r="B79" s="35"/>
      <c r="C79"/>
      <c r="L79" s="1"/>
    </row>
  </sheetData>
  <mergeCells count="6">
    <mergeCell ref="J1:N1"/>
    <mergeCell ref="J2:N2"/>
    <mergeCell ref="J3:N3"/>
    <mergeCell ref="J5:J6"/>
    <mergeCell ref="K5:K6"/>
    <mergeCell ref="N5:N6"/>
  </mergeCells>
  <printOptions horizontalCentered="1" verticalCentered="1"/>
  <pageMargins left="0.59" right="0.59" top="0.59" bottom="0.59" header="0.39000000000000007" footer="0.39000000000000007"/>
  <pageSetup scale="6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resumen</vt:lpstr>
      <vt:lpstr>15 carreras</vt:lpstr>
      <vt:lpstr>resumen!Área_de_impresión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 Jesus</dc:creator>
  <cp:lastModifiedBy>Morgana</cp:lastModifiedBy>
  <cp:lastPrinted>2022-05-09T05:04:02Z</cp:lastPrinted>
  <dcterms:created xsi:type="dcterms:W3CDTF">2021-06-24T17:09:49Z</dcterms:created>
  <dcterms:modified xsi:type="dcterms:W3CDTF">2023-05-24T14:47:09Z</dcterms:modified>
</cp:coreProperties>
</file>