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mesas redondas" sheetId="1" r:id="rId1"/>
  </sheet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E8" i="1"/>
  <c r="F8" i="1"/>
  <c r="H8" i="1"/>
  <c r="I8" i="1"/>
  <c r="K8" i="1"/>
  <c r="L8" i="1"/>
  <c r="D9" i="1"/>
  <c r="D8" i="1" s="1"/>
  <c r="G9" i="1"/>
  <c r="G8" i="1" s="1"/>
  <c r="J9" i="1"/>
  <c r="J8" i="1" s="1"/>
  <c r="J33" i="1" s="1"/>
  <c r="M9" i="1"/>
  <c r="M8" i="1" s="1"/>
  <c r="M33" i="1" s="1"/>
  <c r="D10" i="1"/>
  <c r="G10" i="1"/>
  <c r="J10" i="1"/>
  <c r="M10" i="1"/>
  <c r="D11" i="1"/>
  <c r="G11" i="1"/>
  <c r="J11" i="1"/>
  <c r="M11" i="1"/>
  <c r="B12" i="1"/>
  <c r="C12" i="1"/>
  <c r="E12" i="1"/>
  <c r="F12" i="1"/>
  <c r="H12" i="1"/>
  <c r="I12" i="1"/>
  <c r="K12" i="1"/>
  <c r="L12" i="1"/>
  <c r="D13" i="1"/>
  <c r="D12" i="1" s="1"/>
  <c r="G13" i="1"/>
  <c r="G12" i="1" s="1"/>
  <c r="J13" i="1"/>
  <c r="J12" i="1" s="1"/>
  <c r="M13" i="1"/>
  <c r="M12" i="1" s="1"/>
  <c r="D14" i="1"/>
  <c r="G14" i="1"/>
  <c r="J14" i="1"/>
  <c r="M14" i="1"/>
  <c r="B15" i="1"/>
  <c r="C15" i="1"/>
  <c r="E15" i="1"/>
  <c r="F15" i="1"/>
  <c r="H15" i="1"/>
  <c r="I15" i="1"/>
  <c r="K15" i="1"/>
  <c r="L15" i="1"/>
  <c r="D16" i="1"/>
  <c r="D15" i="1" s="1"/>
  <c r="G16" i="1"/>
  <c r="G15" i="1" s="1"/>
  <c r="J16" i="1"/>
  <c r="J15" i="1" s="1"/>
  <c r="M16" i="1"/>
  <c r="M15" i="1" s="1"/>
  <c r="D17" i="1"/>
  <c r="G17" i="1"/>
  <c r="J17" i="1"/>
  <c r="M17" i="1"/>
  <c r="D18" i="1"/>
  <c r="G18" i="1"/>
  <c r="J18" i="1"/>
  <c r="M18" i="1"/>
  <c r="D19" i="1"/>
  <c r="G19" i="1"/>
  <c r="J19" i="1"/>
  <c r="M19" i="1"/>
  <c r="D20" i="1"/>
  <c r="G20" i="1"/>
  <c r="J20" i="1"/>
  <c r="M20" i="1"/>
  <c r="D21" i="1"/>
  <c r="G21" i="1"/>
  <c r="J21" i="1"/>
  <c r="M21" i="1"/>
  <c r="D22" i="1"/>
  <c r="G22" i="1"/>
  <c r="J22" i="1"/>
  <c r="M22" i="1"/>
  <c r="D23" i="1"/>
  <c r="G23" i="1"/>
  <c r="J23" i="1"/>
  <c r="M23" i="1"/>
  <c r="D24" i="1"/>
  <c r="G24" i="1"/>
  <c r="J24" i="1"/>
  <c r="M24" i="1"/>
  <c r="D25" i="1"/>
  <c r="G25" i="1"/>
  <c r="J25" i="1"/>
  <c r="M25" i="1"/>
  <c r="D26" i="1"/>
  <c r="G26" i="1"/>
  <c r="J26" i="1"/>
  <c r="M26" i="1"/>
  <c r="D27" i="1"/>
  <c r="G27" i="1"/>
  <c r="J27" i="1"/>
  <c r="M27" i="1"/>
  <c r="D28" i="1"/>
  <c r="G28" i="1"/>
  <c r="J28" i="1"/>
  <c r="M28" i="1"/>
  <c r="D29" i="1"/>
  <c r="G29" i="1"/>
  <c r="J29" i="1"/>
  <c r="M29" i="1"/>
  <c r="D30" i="1"/>
  <c r="G30" i="1"/>
  <c r="J30" i="1"/>
  <c r="M30" i="1"/>
  <c r="D31" i="1"/>
  <c r="G31" i="1"/>
  <c r="J31" i="1"/>
  <c r="M31" i="1"/>
  <c r="B33" i="1"/>
  <c r="C33" i="1"/>
  <c r="E33" i="1"/>
  <c r="F33" i="1"/>
  <c r="H33" i="1"/>
  <c r="I33" i="1"/>
  <c r="K33" i="1"/>
  <c r="L33" i="1"/>
  <c r="G33" i="1" l="1"/>
  <c r="D33" i="1"/>
</calcChain>
</file>

<file path=xl/sharedStrings.xml><?xml version="1.0" encoding="utf-8"?>
<sst xmlns="http://schemas.openxmlformats.org/spreadsheetml/2006/main" count="45" uniqueCount="36">
  <si>
    <t>FUENTE: REDEC, Secretaría de Desarrollo Institucional,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</si>
  <si>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</si>
  <si>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T O T A L</t>
  </si>
  <si>
    <t>Unidad Académica de Estudios Regionales</t>
  </si>
  <si>
    <t>Instituto de Investigaciones Sociales</t>
  </si>
  <si>
    <t>Instituto de Investigaciones Históricas</t>
  </si>
  <si>
    <t>Instituto de Investigaciones Económicas</t>
  </si>
  <si>
    <t>Instituto de Investigaciones Bibliotecológicas y de la Información</t>
  </si>
  <si>
    <t>Instituto de Investigaciones Antropológicas</t>
  </si>
  <si>
    <t>Dirección General del Deporte Universitario</t>
  </si>
  <si>
    <t>Dirección General de Publicaciones y Fomento Editorial</t>
  </si>
  <si>
    <t>Centro de Investigaciones y Estudios de Género</t>
  </si>
  <si>
    <t>Centro de Investigaciones sobre América del Norte</t>
  </si>
  <si>
    <t>Centro de Investigaciones Interdisciplinarias en Ciencias y Humanidades</t>
  </si>
  <si>
    <t>Centro de Estudios Mexicanos - UNAM Sudáfrica</t>
  </si>
  <si>
    <t>Centro de Estudios Mexicanos - UNAM España</t>
  </si>
  <si>
    <t>Centro de Estudios Mexicanos - UNAM China</t>
  </si>
  <si>
    <t>Centro de Estudios Mexicanos - UNAM Boston</t>
  </si>
  <si>
    <t>Centro de Enseñanza para Extranjeros</t>
  </si>
  <si>
    <t>OTRAS ENTIDADES</t>
  </si>
  <si>
    <t>Escuela Nacional de Estudios Superiores, Unidad Mérida</t>
  </si>
  <si>
    <t>Escuela de Extensión Universitaria • UNAM Chicago</t>
  </si>
  <si>
    <t>ESCUELAS</t>
  </si>
  <si>
    <t>Facultad de Psicología</t>
  </si>
  <si>
    <t>Facultad de Medicina Veterinaria y Zootecnia</t>
  </si>
  <si>
    <t>Facultad de Ciencias Políticas y Sociales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</si>
  <si>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</si>
  <si>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</si>
  <si>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</si>
  <si>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</si>
  <si>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</si>
  <si>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</si>
  <si>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</si>
  <si>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</si>
  <si>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r>
      <t>MESAS REDONDAS</t>
    </r>
    <r>
      <rPr>
        <b/>
        <vertAlign val="superscript"/>
        <sz val="10"/>
        <rFont val="Arial"/>
        <family val="2"/>
      </rPr>
      <t>a</t>
    </r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</si>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</sst>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rgb="FF212529"/>
      <name val="Arial"/>
      <family val="2"/>
    </font>
    <font>
      <b/>
      <sz val="10"/>
      <color rgb="FF212529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25">
    <xf numFmtId="0" fontId="0" fillId="0" borderId="0" xfId="0"/>
    <xf numFmtId="3" fontId="7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indent="1"/>
    </xf>
    <xf numFmtId="3" fontId="8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9" fillId="2" borderId="0" xfId="1" applyFont="1" applyFill="1" applyBorder="1" applyAlignment="1">
      <alignment horizontal="left" vertical="center"/>
    </xf>
    <xf numFmtId="1" fontId="9" fillId="2" borderId="0" xfId="2" applyNumberFormat="1" applyFont="1" applyFill="1" applyBorder="1" applyAlignment="1">
      <alignment horizontal="center" vertical="center"/>
    </xf>
    <xf numFmtId="1" fontId="9" fillId="2" borderId="0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5" fillId="0" borderId="0" xfId="0" applyFont="1" applyBorder="1"/>
    <xf numFmtId="3" fontId="5" fillId="0" borderId="0" xfId="0" applyNumberFormat="1" applyFont="1" applyBorder="1"/>
    <xf numFmtId="0" fontId="5" fillId="2" borderId="0" xfId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vertical="center"/>
    </xf>
    <xf numFmtId="0" fontId="1" fillId="0" borderId="0" xfId="0" applyFont="1" applyBorder="1"/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center"/>
    </xf>
  </cellXfs>
  <cellStyles count="3">
    <cellStyle name="Normal" xfId="0" builtinId="0"/>
    <cellStyle name="Normal 2 2" xfId="2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37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80.42578125" style="22" customWidth="1"/>
    <col min="2" max="13" width="10.85546875" style="22" customWidth="1"/>
    <col min="14" max="16384" width="10.85546875" style="22"/>
  </cols>
  <sheetData>
    <row r="1" spans="1:13" s="7" customFormat="1" ht="14.25" x14ac:dyDescent="0.2">
      <c r="A1" s="6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s="7" customFormat="1" ht="14.25" x14ac:dyDescent="0.2">
      <c r="A2" s="6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7" customFormat="1" ht="14.25" x14ac:dyDescent="0.2">
      <c r="A3" s="6">
        <v>2021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7" customFormat="1" ht="12.95" customHeight="1" x14ac:dyDescent="0.2">
      <c r="A4" s="5"/>
      <c r="B4" s="5"/>
      <c r="C4" s="5"/>
      <c r="D4" s="5"/>
      <c r="E4" s="5"/>
      <c r="F4" s="8"/>
      <c r="G4" s="8"/>
      <c r="H4" s="8"/>
      <c r="I4" s="8"/>
      <c r="J4" s="8"/>
      <c r="K4" s="8"/>
      <c r="L4" s="8"/>
      <c r="M4" s="8"/>
    </row>
    <row r="5" spans="1:13" s="7" customFormat="1" ht="14.25" x14ac:dyDescent="0.2">
      <c r="A5" s="9"/>
      <c r="B5" s="10" t="s">
        <v>33</v>
      </c>
      <c r="C5" s="10"/>
      <c r="D5" s="10"/>
      <c r="E5" s="10" t="s">
        <v>32</v>
      </c>
      <c r="F5" s="10"/>
      <c r="G5" s="10"/>
      <c r="H5" s="10" t="s">
        <v>31</v>
      </c>
      <c r="I5" s="10"/>
      <c r="J5" s="10"/>
      <c r="K5" s="10" t="s">
        <v>30</v>
      </c>
      <c r="L5" s="10"/>
      <c r="M5" s="10"/>
    </row>
    <row r="6" spans="1:13" s="7" customFormat="1" ht="14.25" x14ac:dyDescent="0.2">
      <c r="A6" s="9"/>
      <c r="B6" s="11" t="s">
        <v>29</v>
      </c>
      <c r="C6" s="11" t="s">
        <v>28</v>
      </c>
      <c r="D6" s="11" t="s">
        <v>27</v>
      </c>
      <c r="E6" s="11" t="s">
        <v>29</v>
      </c>
      <c r="F6" s="11" t="s">
        <v>28</v>
      </c>
      <c r="G6" s="11" t="s">
        <v>27</v>
      </c>
      <c r="H6" s="11" t="s">
        <v>29</v>
      </c>
      <c r="I6" s="11" t="s">
        <v>28</v>
      </c>
      <c r="J6" s="11" t="s">
        <v>27</v>
      </c>
      <c r="K6" s="11" t="s">
        <v>29</v>
      </c>
      <c r="L6" s="11" t="s">
        <v>28</v>
      </c>
      <c r="M6" s="11" t="s">
        <v>27</v>
      </c>
    </row>
    <row r="7" spans="1:13" s="7" customFormat="1" ht="14.25" x14ac:dyDescent="0.2">
      <c r="A7" s="8"/>
      <c r="B7" s="12"/>
      <c r="C7" s="12"/>
      <c r="D7" s="12"/>
      <c r="E7" s="12"/>
      <c r="F7" s="8"/>
      <c r="G7" s="8"/>
      <c r="H7" s="8"/>
      <c r="I7" s="8"/>
      <c r="J7" s="8"/>
      <c r="K7" s="8"/>
      <c r="L7" s="8"/>
      <c r="M7" s="8"/>
    </row>
    <row r="8" spans="1:13" s="7" customFormat="1" ht="14.25" x14ac:dyDescent="0.2">
      <c r="A8" s="4" t="s">
        <v>26</v>
      </c>
      <c r="B8" s="3">
        <f t="shared" ref="B8:M8" si="0">SUM(B9:B11)</f>
        <v>3</v>
      </c>
      <c r="C8" s="3">
        <f t="shared" si="0"/>
        <v>0</v>
      </c>
      <c r="D8" s="3">
        <f t="shared" si="0"/>
        <v>3</v>
      </c>
      <c r="E8" s="3">
        <f t="shared" si="0"/>
        <v>413</v>
      </c>
      <c r="F8" s="3">
        <f t="shared" si="0"/>
        <v>0</v>
      </c>
      <c r="G8" s="3">
        <f t="shared" si="0"/>
        <v>413</v>
      </c>
      <c r="H8" s="3">
        <f t="shared" si="0"/>
        <v>9</v>
      </c>
      <c r="I8" s="3">
        <f t="shared" si="0"/>
        <v>0</v>
      </c>
      <c r="J8" s="3">
        <f t="shared" si="0"/>
        <v>9</v>
      </c>
      <c r="K8" s="3">
        <f t="shared" si="0"/>
        <v>7</v>
      </c>
      <c r="L8" s="3">
        <f t="shared" si="0"/>
        <v>0</v>
      </c>
      <c r="M8" s="3">
        <f t="shared" si="0"/>
        <v>7</v>
      </c>
    </row>
    <row r="9" spans="1:13" s="8" customFormat="1" ht="14.25" x14ac:dyDescent="0.25">
      <c r="A9" s="2" t="s">
        <v>25</v>
      </c>
      <c r="B9" s="1">
        <v>1</v>
      </c>
      <c r="C9" s="1">
        <v>0</v>
      </c>
      <c r="D9" s="1">
        <f>SUM(B9:C9)</f>
        <v>1</v>
      </c>
      <c r="E9" s="1">
        <v>150</v>
      </c>
      <c r="F9" s="1">
        <v>0</v>
      </c>
      <c r="G9" s="1">
        <f>SUM(E9:F9)</f>
        <v>150</v>
      </c>
      <c r="H9" s="1">
        <v>2</v>
      </c>
      <c r="I9" s="1">
        <v>0</v>
      </c>
      <c r="J9" s="1">
        <f>SUM(H9:I9)</f>
        <v>2</v>
      </c>
      <c r="K9" s="1">
        <v>1</v>
      </c>
      <c r="L9" s="1">
        <v>0</v>
      </c>
      <c r="M9" s="1">
        <f>SUM(K9:L9)</f>
        <v>1</v>
      </c>
    </row>
    <row r="10" spans="1:13" s="8" customFormat="1" ht="14.25" x14ac:dyDescent="0.25">
      <c r="A10" s="2" t="s">
        <v>24</v>
      </c>
      <c r="B10" s="1">
        <v>1</v>
      </c>
      <c r="C10" s="1">
        <v>0</v>
      </c>
      <c r="D10" s="1">
        <f>SUM(B10:C10)</f>
        <v>1</v>
      </c>
      <c r="E10" s="1">
        <v>54</v>
      </c>
      <c r="F10" s="1">
        <v>0</v>
      </c>
      <c r="G10" s="1">
        <f>SUM(E10:F10)</f>
        <v>54</v>
      </c>
      <c r="H10" s="1">
        <v>5</v>
      </c>
      <c r="I10" s="1">
        <v>0</v>
      </c>
      <c r="J10" s="1">
        <f>SUM(H10:I10)</f>
        <v>5</v>
      </c>
      <c r="K10" s="1">
        <v>3</v>
      </c>
      <c r="L10" s="1">
        <v>0</v>
      </c>
      <c r="M10" s="1">
        <f>SUM(K10:L10)</f>
        <v>3</v>
      </c>
    </row>
    <row r="11" spans="1:13" s="8" customFormat="1" ht="14.25" x14ac:dyDescent="0.25">
      <c r="A11" s="2" t="s">
        <v>23</v>
      </c>
      <c r="B11" s="1">
        <v>1</v>
      </c>
      <c r="C11" s="1">
        <v>0</v>
      </c>
      <c r="D11" s="1">
        <f>SUM(B11:C11)</f>
        <v>1</v>
      </c>
      <c r="E11" s="1">
        <v>209</v>
      </c>
      <c r="F11" s="1">
        <v>0</v>
      </c>
      <c r="G11" s="1">
        <f>SUM(E11:F11)</f>
        <v>209</v>
      </c>
      <c r="H11" s="1">
        <v>2</v>
      </c>
      <c r="I11" s="1">
        <v>0</v>
      </c>
      <c r="J11" s="1">
        <f>SUM(H11:I11)</f>
        <v>2</v>
      </c>
      <c r="K11" s="1">
        <v>3</v>
      </c>
      <c r="L11" s="1">
        <v>0</v>
      </c>
      <c r="M11" s="1">
        <f>SUM(K11:L11)</f>
        <v>3</v>
      </c>
    </row>
    <row r="12" spans="1:13" s="8" customFormat="1" ht="14.25" x14ac:dyDescent="0.25">
      <c r="A12" s="4" t="s">
        <v>22</v>
      </c>
      <c r="B12" s="3">
        <f t="shared" ref="B12:M12" si="1">SUM(B13:B14)</f>
        <v>3</v>
      </c>
      <c r="C12" s="3">
        <f t="shared" si="1"/>
        <v>9</v>
      </c>
      <c r="D12" s="3">
        <f t="shared" si="1"/>
        <v>12</v>
      </c>
      <c r="E12" s="3">
        <f t="shared" si="1"/>
        <v>150</v>
      </c>
      <c r="F12" s="3">
        <f t="shared" si="1"/>
        <v>679</v>
      </c>
      <c r="G12" s="3">
        <f t="shared" si="1"/>
        <v>829</v>
      </c>
      <c r="H12" s="3">
        <f t="shared" si="1"/>
        <v>6</v>
      </c>
      <c r="I12" s="3">
        <f t="shared" si="1"/>
        <v>15</v>
      </c>
      <c r="J12" s="3">
        <f t="shared" si="1"/>
        <v>21</v>
      </c>
      <c r="K12" s="3">
        <f t="shared" si="1"/>
        <v>28</v>
      </c>
      <c r="L12" s="3">
        <f t="shared" si="1"/>
        <v>26</v>
      </c>
      <c r="M12" s="3">
        <f t="shared" si="1"/>
        <v>54</v>
      </c>
    </row>
    <row r="13" spans="1:13" s="8" customFormat="1" ht="14.25" x14ac:dyDescent="0.25">
      <c r="A13" s="2" t="s">
        <v>21</v>
      </c>
      <c r="B13" s="1">
        <v>0</v>
      </c>
      <c r="C13" s="1">
        <v>9</v>
      </c>
      <c r="D13" s="1">
        <f>SUM(B13:C13)</f>
        <v>9</v>
      </c>
      <c r="E13" s="1">
        <v>0</v>
      </c>
      <c r="F13" s="1">
        <v>659</v>
      </c>
      <c r="G13" s="1">
        <f>SUM(E13:F13)</f>
        <v>659</v>
      </c>
      <c r="H13" s="1">
        <v>0</v>
      </c>
      <c r="I13" s="1">
        <v>15</v>
      </c>
      <c r="J13" s="1">
        <f>SUM(H13:I13)</f>
        <v>15</v>
      </c>
      <c r="K13" s="1">
        <v>0</v>
      </c>
      <c r="L13" s="1">
        <v>26</v>
      </c>
      <c r="M13" s="1">
        <f>SUM(K13:L13)</f>
        <v>26</v>
      </c>
    </row>
    <row r="14" spans="1:13" s="8" customFormat="1" ht="14.25" x14ac:dyDescent="0.25">
      <c r="A14" s="2" t="s">
        <v>20</v>
      </c>
      <c r="B14" s="1">
        <v>3</v>
      </c>
      <c r="C14" s="1">
        <v>0</v>
      </c>
      <c r="D14" s="1">
        <f>SUM(B14:C14)</f>
        <v>3</v>
      </c>
      <c r="E14" s="1">
        <v>150</v>
      </c>
      <c r="F14" s="1">
        <v>20</v>
      </c>
      <c r="G14" s="1">
        <f>SUM(E14:F14)</f>
        <v>170</v>
      </c>
      <c r="H14" s="1">
        <v>6</v>
      </c>
      <c r="I14" s="1">
        <v>0</v>
      </c>
      <c r="J14" s="1">
        <f>SUM(H14:I14)</f>
        <v>6</v>
      </c>
      <c r="K14" s="1">
        <v>28</v>
      </c>
      <c r="L14" s="1">
        <v>0</v>
      </c>
      <c r="M14" s="1">
        <f>SUM(K14:L14)</f>
        <v>28</v>
      </c>
    </row>
    <row r="15" spans="1:13" s="7" customFormat="1" ht="14.25" x14ac:dyDescent="0.2">
      <c r="A15" s="13" t="s">
        <v>19</v>
      </c>
      <c r="B15" s="14">
        <f t="shared" ref="B15:M15" si="2">SUM(B16:B31)</f>
        <v>68</v>
      </c>
      <c r="C15" s="14">
        <f t="shared" si="2"/>
        <v>79</v>
      </c>
      <c r="D15" s="14">
        <f t="shared" si="2"/>
        <v>147</v>
      </c>
      <c r="E15" s="14">
        <f t="shared" si="2"/>
        <v>7017</v>
      </c>
      <c r="F15" s="14">
        <f t="shared" si="2"/>
        <v>4616</v>
      </c>
      <c r="G15" s="14">
        <f t="shared" si="2"/>
        <v>11633</v>
      </c>
      <c r="H15" s="14">
        <f t="shared" si="2"/>
        <v>139</v>
      </c>
      <c r="I15" s="14">
        <f t="shared" si="2"/>
        <v>113</v>
      </c>
      <c r="J15" s="14">
        <f t="shared" si="2"/>
        <v>252</v>
      </c>
      <c r="K15" s="14">
        <f t="shared" si="2"/>
        <v>227</v>
      </c>
      <c r="L15" s="14">
        <f t="shared" si="2"/>
        <v>249</v>
      </c>
      <c r="M15" s="14">
        <f t="shared" si="2"/>
        <v>476</v>
      </c>
    </row>
    <row r="16" spans="1:13" s="8" customFormat="1" ht="14.25" x14ac:dyDescent="0.25">
      <c r="A16" s="15" t="s">
        <v>18</v>
      </c>
      <c r="B16" s="16">
        <v>9</v>
      </c>
      <c r="C16" s="17">
        <v>2</v>
      </c>
      <c r="D16" s="1">
        <f t="shared" ref="D16:D31" si="3">SUM(B16:C16)</f>
        <v>11</v>
      </c>
      <c r="E16" s="16">
        <v>578</v>
      </c>
      <c r="F16" s="17">
        <v>51</v>
      </c>
      <c r="G16" s="1">
        <f t="shared" ref="G16:G31" si="4">SUM(E16:F16)</f>
        <v>629</v>
      </c>
      <c r="H16" s="16">
        <v>16</v>
      </c>
      <c r="I16" s="17">
        <v>4</v>
      </c>
      <c r="J16" s="1">
        <f t="shared" ref="J16:J31" si="5">SUM(H16:I16)</f>
        <v>20</v>
      </c>
      <c r="K16" s="16">
        <v>27</v>
      </c>
      <c r="L16" s="17">
        <v>2</v>
      </c>
      <c r="M16" s="1">
        <f t="shared" ref="M16:M31" si="6">SUM(K16:L16)</f>
        <v>29</v>
      </c>
    </row>
    <row r="17" spans="1:13" s="8" customFormat="1" ht="14.25" x14ac:dyDescent="0.25">
      <c r="A17" s="15" t="s">
        <v>17</v>
      </c>
      <c r="B17" s="16">
        <v>0</v>
      </c>
      <c r="C17" s="17">
        <v>60</v>
      </c>
      <c r="D17" s="1">
        <f t="shared" si="3"/>
        <v>60</v>
      </c>
      <c r="E17" s="16">
        <v>0</v>
      </c>
      <c r="F17" s="17">
        <v>1764</v>
      </c>
      <c r="G17" s="1">
        <f t="shared" si="4"/>
        <v>1764</v>
      </c>
      <c r="H17" s="16">
        <v>0</v>
      </c>
      <c r="I17" s="17">
        <v>72</v>
      </c>
      <c r="J17" s="1">
        <f t="shared" si="5"/>
        <v>72</v>
      </c>
      <c r="K17" s="16">
        <v>0</v>
      </c>
      <c r="L17" s="17">
        <v>198</v>
      </c>
      <c r="M17" s="1">
        <f t="shared" si="6"/>
        <v>198</v>
      </c>
    </row>
    <row r="18" spans="1:13" s="8" customFormat="1" ht="14.25" x14ac:dyDescent="0.25">
      <c r="A18" s="15" t="s">
        <v>16</v>
      </c>
      <c r="B18" s="16">
        <v>0</v>
      </c>
      <c r="C18" s="17">
        <v>4</v>
      </c>
      <c r="D18" s="1">
        <f t="shared" si="3"/>
        <v>4</v>
      </c>
      <c r="E18" s="16">
        <v>0</v>
      </c>
      <c r="F18" s="17">
        <v>188</v>
      </c>
      <c r="G18" s="1">
        <f t="shared" si="4"/>
        <v>188</v>
      </c>
      <c r="H18" s="16">
        <v>0</v>
      </c>
      <c r="I18" s="17">
        <v>12</v>
      </c>
      <c r="J18" s="1">
        <f t="shared" si="5"/>
        <v>12</v>
      </c>
      <c r="K18" s="16">
        <v>5</v>
      </c>
      <c r="L18" s="17">
        <v>5</v>
      </c>
      <c r="M18" s="1">
        <f t="shared" si="6"/>
        <v>10</v>
      </c>
    </row>
    <row r="19" spans="1:13" s="8" customFormat="1" ht="14.25" x14ac:dyDescent="0.25">
      <c r="A19" s="15" t="s">
        <v>15</v>
      </c>
      <c r="B19" s="16">
        <v>1</v>
      </c>
      <c r="C19" s="17">
        <v>8</v>
      </c>
      <c r="D19" s="1">
        <f t="shared" si="3"/>
        <v>9</v>
      </c>
      <c r="E19" s="16">
        <v>50</v>
      </c>
      <c r="F19" s="17">
        <v>508</v>
      </c>
      <c r="G19" s="1">
        <f t="shared" si="4"/>
        <v>558</v>
      </c>
      <c r="H19" s="16">
        <v>1</v>
      </c>
      <c r="I19" s="17">
        <v>8</v>
      </c>
      <c r="J19" s="1">
        <f t="shared" si="5"/>
        <v>9</v>
      </c>
      <c r="K19" s="16">
        <v>11</v>
      </c>
      <c r="L19" s="17">
        <v>9</v>
      </c>
      <c r="M19" s="1">
        <f t="shared" si="6"/>
        <v>20</v>
      </c>
    </row>
    <row r="20" spans="1:13" s="8" customFormat="1" ht="14.25" x14ac:dyDescent="0.25">
      <c r="A20" s="15" t="s">
        <v>14</v>
      </c>
      <c r="B20" s="16">
        <v>0</v>
      </c>
      <c r="C20" s="17">
        <v>1</v>
      </c>
      <c r="D20" s="1">
        <f t="shared" si="3"/>
        <v>1</v>
      </c>
      <c r="E20" s="16">
        <v>31</v>
      </c>
      <c r="F20" s="17">
        <v>25</v>
      </c>
      <c r="G20" s="1">
        <f t="shared" si="4"/>
        <v>56</v>
      </c>
      <c r="H20" s="16">
        <v>2</v>
      </c>
      <c r="I20" s="17">
        <v>2</v>
      </c>
      <c r="J20" s="1">
        <f t="shared" si="5"/>
        <v>4</v>
      </c>
      <c r="K20" s="16">
        <v>1</v>
      </c>
      <c r="L20" s="17">
        <v>2</v>
      </c>
      <c r="M20" s="1">
        <f t="shared" si="6"/>
        <v>3</v>
      </c>
    </row>
    <row r="21" spans="1:13" s="8" customFormat="1" ht="14.25" x14ac:dyDescent="0.25">
      <c r="A21" s="15" t="s">
        <v>13</v>
      </c>
      <c r="B21" s="16">
        <v>1</v>
      </c>
      <c r="C21" s="17">
        <v>2</v>
      </c>
      <c r="D21" s="1">
        <f t="shared" si="3"/>
        <v>3</v>
      </c>
      <c r="E21" s="16">
        <v>236</v>
      </c>
      <c r="F21" s="17">
        <v>1886</v>
      </c>
      <c r="G21" s="1">
        <f t="shared" si="4"/>
        <v>2122</v>
      </c>
      <c r="H21" s="16">
        <v>2</v>
      </c>
      <c r="I21" s="17">
        <v>11</v>
      </c>
      <c r="J21" s="1">
        <f t="shared" si="5"/>
        <v>13</v>
      </c>
      <c r="K21" s="16">
        <v>7</v>
      </c>
      <c r="L21" s="17">
        <v>13</v>
      </c>
      <c r="M21" s="1">
        <f t="shared" si="6"/>
        <v>20</v>
      </c>
    </row>
    <row r="22" spans="1:13" s="8" customFormat="1" ht="14.25" x14ac:dyDescent="0.25">
      <c r="A22" s="15" t="s">
        <v>12</v>
      </c>
      <c r="B22" s="16">
        <v>2</v>
      </c>
      <c r="C22" s="17">
        <v>1</v>
      </c>
      <c r="D22" s="1">
        <f t="shared" si="3"/>
        <v>3</v>
      </c>
      <c r="E22" s="16">
        <v>60</v>
      </c>
      <c r="F22" s="17">
        <v>59</v>
      </c>
      <c r="G22" s="1">
        <f t="shared" si="4"/>
        <v>119</v>
      </c>
      <c r="H22" s="16">
        <v>4</v>
      </c>
      <c r="I22" s="17">
        <v>3</v>
      </c>
      <c r="J22" s="1">
        <f t="shared" si="5"/>
        <v>7</v>
      </c>
      <c r="K22" s="16">
        <v>12</v>
      </c>
      <c r="L22" s="17">
        <v>2</v>
      </c>
      <c r="M22" s="1">
        <f t="shared" si="6"/>
        <v>14</v>
      </c>
    </row>
    <row r="23" spans="1:13" s="8" customFormat="1" ht="14.25" x14ac:dyDescent="0.25">
      <c r="A23" s="15" t="s">
        <v>11</v>
      </c>
      <c r="B23" s="16">
        <v>2</v>
      </c>
      <c r="C23" s="17">
        <v>0</v>
      </c>
      <c r="D23" s="1">
        <f t="shared" si="3"/>
        <v>2</v>
      </c>
      <c r="E23" s="16">
        <v>77</v>
      </c>
      <c r="F23" s="17">
        <v>0</v>
      </c>
      <c r="G23" s="1">
        <f t="shared" si="4"/>
        <v>77</v>
      </c>
      <c r="H23" s="16">
        <v>5</v>
      </c>
      <c r="I23" s="17">
        <v>0</v>
      </c>
      <c r="J23" s="1">
        <f t="shared" si="5"/>
        <v>5</v>
      </c>
      <c r="K23" s="16">
        <v>8</v>
      </c>
      <c r="L23" s="17">
        <v>0</v>
      </c>
      <c r="M23" s="1">
        <f t="shared" si="6"/>
        <v>8</v>
      </c>
    </row>
    <row r="24" spans="1:13" s="8" customFormat="1" ht="14.25" x14ac:dyDescent="0.25">
      <c r="A24" s="15" t="s">
        <v>10</v>
      </c>
      <c r="B24" s="16">
        <v>6</v>
      </c>
      <c r="C24" s="17">
        <v>0</v>
      </c>
      <c r="D24" s="1">
        <f t="shared" si="3"/>
        <v>6</v>
      </c>
      <c r="E24" s="16">
        <v>595</v>
      </c>
      <c r="F24" s="17">
        <v>53</v>
      </c>
      <c r="G24" s="1">
        <f t="shared" si="4"/>
        <v>648</v>
      </c>
      <c r="H24" s="16">
        <v>13</v>
      </c>
      <c r="I24" s="17">
        <v>0</v>
      </c>
      <c r="J24" s="1">
        <f t="shared" si="5"/>
        <v>13</v>
      </c>
      <c r="K24" s="16">
        <v>17</v>
      </c>
      <c r="L24" s="17">
        <v>11</v>
      </c>
      <c r="M24" s="1">
        <f t="shared" si="6"/>
        <v>28</v>
      </c>
    </row>
    <row r="25" spans="1:13" s="8" customFormat="1" ht="14.25" x14ac:dyDescent="0.25">
      <c r="A25" s="15" t="s">
        <v>9</v>
      </c>
      <c r="B25" s="16">
        <v>27</v>
      </c>
      <c r="C25" s="17">
        <v>0</v>
      </c>
      <c r="D25" s="1">
        <f t="shared" si="3"/>
        <v>27</v>
      </c>
      <c r="E25" s="16">
        <v>4442</v>
      </c>
      <c r="F25" s="17">
        <v>13</v>
      </c>
      <c r="G25" s="1">
        <f t="shared" si="4"/>
        <v>4455</v>
      </c>
      <c r="H25" s="16">
        <v>56</v>
      </c>
      <c r="I25" s="17">
        <v>0</v>
      </c>
      <c r="J25" s="1">
        <f t="shared" si="5"/>
        <v>56</v>
      </c>
      <c r="K25" s="16">
        <v>56</v>
      </c>
      <c r="L25" s="17">
        <v>0</v>
      </c>
      <c r="M25" s="1">
        <f t="shared" si="6"/>
        <v>56</v>
      </c>
    </row>
    <row r="26" spans="1:13" s="8" customFormat="1" ht="14.25" x14ac:dyDescent="0.25">
      <c r="A26" s="15" t="s">
        <v>8</v>
      </c>
      <c r="B26" s="16">
        <v>1</v>
      </c>
      <c r="C26" s="17">
        <v>0</v>
      </c>
      <c r="D26" s="1">
        <f t="shared" si="3"/>
        <v>1</v>
      </c>
      <c r="E26" s="16">
        <v>23</v>
      </c>
      <c r="F26" s="17">
        <v>0</v>
      </c>
      <c r="G26" s="1">
        <f t="shared" si="4"/>
        <v>23</v>
      </c>
      <c r="H26" s="16">
        <v>2</v>
      </c>
      <c r="I26" s="17">
        <v>0</v>
      </c>
      <c r="J26" s="1">
        <f t="shared" si="5"/>
        <v>2</v>
      </c>
      <c r="K26" s="16">
        <v>5</v>
      </c>
      <c r="L26" s="17">
        <v>1</v>
      </c>
      <c r="M26" s="1">
        <f t="shared" si="6"/>
        <v>6</v>
      </c>
    </row>
    <row r="27" spans="1:13" s="8" customFormat="1" ht="14.25" x14ac:dyDescent="0.25">
      <c r="A27" s="15" t="s">
        <v>7</v>
      </c>
      <c r="B27" s="16">
        <v>2</v>
      </c>
      <c r="C27" s="17">
        <v>0</v>
      </c>
      <c r="D27" s="1">
        <f t="shared" si="3"/>
        <v>2</v>
      </c>
      <c r="E27" s="16">
        <v>210</v>
      </c>
      <c r="F27" s="17">
        <v>52</v>
      </c>
      <c r="G27" s="1">
        <f t="shared" si="4"/>
        <v>262</v>
      </c>
      <c r="H27" s="16">
        <v>2</v>
      </c>
      <c r="I27" s="17">
        <v>0</v>
      </c>
      <c r="J27" s="1">
        <f t="shared" si="5"/>
        <v>2</v>
      </c>
      <c r="K27" s="16">
        <v>8</v>
      </c>
      <c r="L27" s="17">
        <v>1</v>
      </c>
      <c r="M27" s="1">
        <f t="shared" si="6"/>
        <v>9</v>
      </c>
    </row>
    <row r="28" spans="1:13" s="8" customFormat="1" ht="14.25" x14ac:dyDescent="0.25">
      <c r="A28" s="15" t="s">
        <v>6</v>
      </c>
      <c r="B28" s="16">
        <v>13</v>
      </c>
      <c r="C28" s="17">
        <v>0</v>
      </c>
      <c r="D28" s="1">
        <f t="shared" si="3"/>
        <v>13</v>
      </c>
      <c r="E28" s="16">
        <v>431</v>
      </c>
      <c r="F28" s="17">
        <v>0</v>
      </c>
      <c r="G28" s="1">
        <f t="shared" si="4"/>
        <v>431</v>
      </c>
      <c r="H28" s="16">
        <v>26</v>
      </c>
      <c r="I28" s="17">
        <v>0</v>
      </c>
      <c r="J28" s="1">
        <f t="shared" si="5"/>
        <v>26</v>
      </c>
      <c r="K28" s="16">
        <v>49</v>
      </c>
      <c r="L28" s="17">
        <v>0</v>
      </c>
      <c r="M28" s="1">
        <f t="shared" si="6"/>
        <v>49</v>
      </c>
    </row>
    <row r="29" spans="1:13" s="8" customFormat="1" ht="14.25" x14ac:dyDescent="0.25">
      <c r="A29" s="15" t="s">
        <v>5</v>
      </c>
      <c r="B29" s="16">
        <v>2</v>
      </c>
      <c r="C29" s="17">
        <v>0</v>
      </c>
      <c r="D29" s="1">
        <f t="shared" si="3"/>
        <v>2</v>
      </c>
      <c r="E29" s="16">
        <v>68</v>
      </c>
      <c r="F29" s="17">
        <v>0</v>
      </c>
      <c r="G29" s="1">
        <f t="shared" si="4"/>
        <v>68</v>
      </c>
      <c r="H29" s="16">
        <v>4</v>
      </c>
      <c r="I29" s="17">
        <v>0</v>
      </c>
      <c r="J29" s="1">
        <f t="shared" si="5"/>
        <v>4</v>
      </c>
      <c r="K29" s="16">
        <v>8</v>
      </c>
      <c r="L29" s="17">
        <v>4</v>
      </c>
      <c r="M29" s="1">
        <f t="shared" si="6"/>
        <v>12</v>
      </c>
    </row>
    <row r="30" spans="1:13" s="8" customFormat="1" ht="14.25" x14ac:dyDescent="0.25">
      <c r="A30" s="15" t="s">
        <v>4</v>
      </c>
      <c r="B30" s="16">
        <v>1</v>
      </c>
      <c r="C30" s="17">
        <v>0</v>
      </c>
      <c r="D30" s="1">
        <f t="shared" si="3"/>
        <v>1</v>
      </c>
      <c r="E30" s="16">
        <v>18</v>
      </c>
      <c r="F30" s="17">
        <v>0</v>
      </c>
      <c r="G30" s="1">
        <f t="shared" si="4"/>
        <v>18</v>
      </c>
      <c r="H30" s="16">
        <v>2</v>
      </c>
      <c r="I30" s="17">
        <v>0</v>
      </c>
      <c r="J30" s="1">
        <f t="shared" si="5"/>
        <v>2</v>
      </c>
      <c r="K30" s="16">
        <v>3</v>
      </c>
      <c r="L30" s="17">
        <v>0</v>
      </c>
      <c r="M30" s="1">
        <f t="shared" si="6"/>
        <v>3</v>
      </c>
    </row>
    <row r="31" spans="1:13" s="8" customFormat="1" ht="14.25" x14ac:dyDescent="0.25">
      <c r="A31" s="15" t="s">
        <v>3</v>
      </c>
      <c r="B31" s="16">
        <v>1</v>
      </c>
      <c r="C31" s="17">
        <v>1</v>
      </c>
      <c r="D31" s="1">
        <f t="shared" si="3"/>
        <v>2</v>
      </c>
      <c r="E31" s="16">
        <v>198</v>
      </c>
      <c r="F31" s="17">
        <v>17</v>
      </c>
      <c r="G31" s="1">
        <f t="shared" si="4"/>
        <v>215</v>
      </c>
      <c r="H31" s="16">
        <v>4</v>
      </c>
      <c r="I31" s="17">
        <v>1</v>
      </c>
      <c r="J31" s="1">
        <f t="shared" si="5"/>
        <v>5</v>
      </c>
      <c r="K31" s="16">
        <v>10</v>
      </c>
      <c r="L31" s="17">
        <v>1</v>
      </c>
      <c r="M31" s="1">
        <f t="shared" si="6"/>
        <v>11</v>
      </c>
    </row>
    <row r="32" spans="1:13" s="7" customFormat="1" ht="9" customHeight="1" x14ac:dyDescent="0.2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x14ac:dyDescent="0.25">
      <c r="A33" s="20" t="s">
        <v>2</v>
      </c>
      <c r="B33" s="21">
        <f t="shared" ref="B33:M33" si="7">SUM(B8,B12,B15)</f>
        <v>74</v>
      </c>
      <c r="C33" s="21">
        <f t="shared" si="7"/>
        <v>88</v>
      </c>
      <c r="D33" s="21">
        <f t="shared" si="7"/>
        <v>162</v>
      </c>
      <c r="E33" s="21">
        <f t="shared" si="7"/>
        <v>7580</v>
      </c>
      <c r="F33" s="21">
        <f t="shared" si="7"/>
        <v>5295</v>
      </c>
      <c r="G33" s="21">
        <f t="shared" si="7"/>
        <v>12875</v>
      </c>
      <c r="H33" s="21">
        <f t="shared" si="7"/>
        <v>154</v>
      </c>
      <c r="I33" s="21">
        <f t="shared" si="7"/>
        <v>128</v>
      </c>
      <c r="J33" s="21">
        <f t="shared" si="7"/>
        <v>282</v>
      </c>
      <c r="K33" s="21">
        <f t="shared" si="7"/>
        <v>262</v>
      </c>
      <c r="L33" s="21">
        <f t="shared" si="7"/>
        <v>275</v>
      </c>
      <c r="M33" s="21">
        <f t="shared" si="7"/>
        <v>537</v>
      </c>
    </row>
    <row r="34" spans="1:13" ht="12.75" customHeight="1" x14ac:dyDescent="0.25"/>
    <row r="35" spans="1:13" ht="15" customHeight="1" x14ac:dyDescent="0.25">
      <c r="A35" s="12" t="s">
        <v>1</v>
      </c>
    </row>
    <row r="36" spans="1:13" x14ac:dyDescent="0.25">
      <c r="A36" s="23"/>
    </row>
    <row r="37" spans="1:13" x14ac:dyDescent="0.25">
      <c r="A37" s="24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mesas redondas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2022-08-26T00:26:35Z</dcterms:created>
  <dcterms:modified xsi:type="dcterms:W3CDTF">2022-08-26T00:37:12Z</dcterms:modified>
</cp:coreProperties>
</file>