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650"/>
  </bookViews>
  <sheets>
    <sheet name="becas y apoyos tipo" sheetId="1" r:id="rId1"/>
  </sheets>
  <externalReferences>
    <externalReference r:id="rId2"/>
    <externalReference r:id="rId3"/>
    <externalReference r:id="rId4"/>
  </externalReferences>
  <definedNames>
    <definedName name="_xlnm.Database" localSheetId="0">#REF!</definedName>
    <definedName name="_xlnm.Database">#REF!</definedName>
    <definedName name="ok" localSheetId="0">'[2]9119B'!$A$1:$L$312</definedName>
    <definedName name="ok">'[2]9119B'!$A$1:$L$312</definedName>
    <definedName name="pobesc01_02" localSheetId="0">'[3]orden descend'!$A$1:$B$69</definedName>
    <definedName name="pobesc01_02">'[3]orden descend'!$A$1:$B$69</definedName>
    <definedName name="pobescsumada" localSheetId="0">#REF!</definedName>
    <definedName name="pobescsumad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C7" i="1"/>
  <c r="D7" i="1"/>
  <c r="D8" i="1"/>
  <c r="D13" i="1" s="1"/>
  <c r="D9" i="1"/>
  <c r="D10" i="1"/>
  <c r="D11" i="1"/>
  <c r="B13" i="1"/>
  <c r="C13" i="1"/>
  <c r="D22" i="1"/>
  <c r="D23" i="1"/>
  <c r="B27" i="1" s="1"/>
  <c r="D24" i="1"/>
  <c r="B25" i="1"/>
  <c r="C25" i="1"/>
  <c r="D25" i="1"/>
  <c r="B26" i="1"/>
  <c r="C26" i="1"/>
  <c r="C27" i="1"/>
  <c r="B28" i="1"/>
  <c r="C28" i="1"/>
</calcChain>
</file>

<file path=xl/sharedStrings.xml><?xml version="1.0" encoding="utf-8"?>
<sst xmlns="http://schemas.openxmlformats.org/spreadsheetml/2006/main" count="23" uniqueCount="21">
  <si>
    <t>Posgrado</t>
  </si>
  <si>
    <t>Licenciatura</t>
  </si>
  <si>
    <t>Bachillerato</t>
  </si>
  <si>
    <t>Mujeres</t>
  </si>
  <si>
    <t>Hombres</t>
  </si>
  <si>
    <t>FUENTE: Sistema de Información de Becas y Becarios (SISBEC), UNAM.</t>
  </si>
  <si>
    <r>
      <rPr>
        <vertAlign val="superscript"/>
        <sz val="8"/>
        <rFont val="Arial"/>
        <family val="2"/>
      </rPr>
      <t>d</t>
    </r>
    <r>
      <rPr>
        <sz val="8"/>
        <rFont val="Arial"/>
        <family val="2"/>
      </rPr>
      <t xml:space="preserve"> Estancias posdoctorales en la UNAM.</t>
    </r>
  </si>
  <si>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Apoyos para estudios de doctorado, estancias de investigación, sabáticas y posdoctorales en el extranjero.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</si>
  <si>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Los becarios pueden recibir apoyos adicionales de alimentación, transporte, o bien para la realización de actividades académicas específicas por medio de diversos programas.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</si>
  <si>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Estudiantes con beca durante los estudios de bachillerato, licenciatura y posgrado.</t>
    </r>
  </si>
  <si>
    <t>T O T A L</t>
  </si>
  <si>
    <r>
      <t>Becarios posdoctorales</t>
    </r>
    <r>
      <rPr>
        <vertAlign val="superscript"/>
        <sz val="10"/>
        <rFont val="Arial"/>
        <family val="2"/>
      </rPr>
      <t>d</t>
    </r>
  </si>
  <si>
    <r>
      <t>Personal académico</t>
    </r>
    <r>
      <rPr>
        <vertAlign val="superscript"/>
        <sz val="10"/>
        <rFont val="Arial"/>
        <family val="2"/>
      </rPr>
      <t>c</t>
    </r>
  </si>
  <si>
    <t>Estudiantes en proyectos de investigación</t>
  </si>
  <si>
    <r>
      <t>Estudiantes con otro tipo de apoyo</t>
    </r>
    <r>
      <rPr>
        <vertAlign val="superscript"/>
        <sz val="10"/>
        <rFont val="Arial"/>
        <family val="2"/>
      </rPr>
      <t>b</t>
    </r>
  </si>
  <si>
    <r>
      <t>Estudiantes con beca</t>
    </r>
    <r>
      <rPr>
        <vertAlign val="superscript"/>
        <sz val="10"/>
        <rFont val="Arial"/>
        <family val="2"/>
      </rPr>
      <t>a</t>
    </r>
  </si>
  <si>
    <t>Total</t>
  </si>
  <si>
    <t>Beneficiario</t>
  </si>
  <si>
    <t>2020-2021</t>
  </si>
  <si>
    <t>BECAS Y APOYOS POR TIPO DE BENEFICIARIO</t>
  </si>
  <si>
    <t>UNAM. BECAS Y APOYOS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</si>
</sst>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6" x14ac:knownFonts="1">
    <font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theme="0" tint="-4.9989318521683403E-2"/>
      <name val="Arial"/>
      <family val="2"/>
    </font>
    <font>
      <sz val="10"/>
      <color rgb="FF7030A0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sz val="9"/>
      <name val="Arial"/>
      <family val="2"/>
    </font>
    <font>
      <sz val="9"/>
      <color theme="8" tint="-0.249977111117893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2" fillId="0" borderId="0" xfId="2" applyFont="1" applyBorder="1" applyAlignment="1">
      <alignment vertical="center"/>
    </xf>
    <xf numFmtId="0" fontId="2" fillId="0" borderId="0" xfId="2" applyFont="1" applyBorder="1" applyAlignment="1">
      <alignment horizontal="center" vertical="center"/>
    </xf>
    <xf numFmtId="164" fontId="4" fillId="0" borderId="0" xfId="1" applyNumberFormat="1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0" fontId="6" fillId="0" borderId="0" xfId="2" applyFont="1" applyBorder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3" fontId="7" fillId="0" borderId="0" xfId="0" applyNumberFormat="1" applyFont="1"/>
    <xf numFmtId="0" fontId="7" fillId="0" borderId="0" xfId="2" applyFont="1" applyBorder="1" applyAlignment="1">
      <alignment horizontal="right" vertical="center"/>
    </xf>
    <xf numFmtId="3" fontId="5" fillId="0" borderId="0" xfId="2" applyNumberFormat="1" applyFont="1" applyBorder="1" applyAlignment="1">
      <alignment horizontal="center" vertical="center"/>
    </xf>
    <xf numFmtId="0" fontId="8" fillId="0" borderId="0" xfId="2" applyFont="1" applyBorder="1" applyAlignment="1">
      <alignment horizontal="right" vertical="center"/>
    </xf>
    <xf numFmtId="0" fontId="9" fillId="0" borderId="0" xfId="2" applyFont="1" applyBorder="1" applyAlignment="1">
      <alignment horizontal="left" vertical="center"/>
    </xf>
    <xf numFmtId="0" fontId="9" fillId="0" borderId="0" xfId="2" applyFont="1" applyBorder="1" applyAlignment="1">
      <alignment horizontal="left" vertical="center"/>
    </xf>
    <xf numFmtId="0" fontId="9" fillId="0" borderId="0" xfId="2" applyFont="1" applyBorder="1" applyAlignment="1">
      <alignment vertical="center"/>
    </xf>
    <xf numFmtId="0" fontId="9" fillId="0" borderId="0" xfId="2" applyFont="1" applyBorder="1" applyAlignment="1">
      <alignment horizontal="left" vertical="center" wrapText="1"/>
    </xf>
    <xf numFmtId="0" fontId="9" fillId="0" borderId="0" xfId="2" applyFont="1" applyBorder="1" applyAlignment="1">
      <alignment horizontal="center" vertical="center"/>
    </xf>
    <xf numFmtId="3" fontId="11" fillId="2" borderId="0" xfId="2" applyNumberFormat="1" applyFont="1" applyFill="1" applyBorder="1" applyAlignment="1">
      <alignment horizontal="right" vertical="center"/>
    </xf>
    <xf numFmtId="1" fontId="11" fillId="2" borderId="0" xfId="2" applyNumberFormat="1" applyFont="1" applyFill="1" applyBorder="1" applyAlignment="1">
      <alignment vertical="center"/>
    </xf>
    <xf numFmtId="0" fontId="9" fillId="0" borderId="0" xfId="2" applyFont="1" applyBorder="1" applyAlignment="1">
      <alignment horizontal="right" vertical="center"/>
    </xf>
    <xf numFmtId="0" fontId="2" fillId="0" borderId="0" xfId="2" applyFont="1" applyBorder="1" applyAlignment="1">
      <alignment horizontal="right" vertical="center"/>
    </xf>
    <xf numFmtId="0" fontId="9" fillId="0" borderId="0" xfId="2" applyFont="1" applyFill="1" applyBorder="1" applyAlignment="1">
      <alignment vertical="center"/>
    </xf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 indent="1"/>
    </xf>
    <xf numFmtId="0" fontId="13" fillId="0" borderId="0" xfId="2" applyFont="1" applyBorder="1" applyAlignment="1">
      <alignment vertical="center"/>
    </xf>
    <xf numFmtId="0" fontId="9" fillId="0" borderId="0" xfId="2" applyFont="1" applyAlignment="1">
      <alignment vertical="center"/>
    </xf>
    <xf numFmtId="0" fontId="14" fillId="0" borderId="0" xfId="2" applyFont="1" applyBorder="1" applyAlignment="1">
      <alignment vertical="center"/>
    </xf>
    <xf numFmtId="0" fontId="15" fillId="2" borderId="0" xfId="2" applyFont="1" applyFill="1" applyAlignment="1">
      <alignment horizontal="center" vertical="center" wrapText="1"/>
    </xf>
    <xf numFmtId="0" fontId="15" fillId="2" borderId="0" xfId="2" applyFont="1" applyFill="1" applyAlignment="1">
      <alignment horizontal="center" vertical="center"/>
    </xf>
    <xf numFmtId="0" fontId="2" fillId="0" borderId="0" xfId="2" applyFont="1" applyAlignment="1">
      <alignment vertical="center"/>
    </xf>
    <xf numFmtId="0" fontId="11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/>
    </xf>
  </cellXfs>
  <cellStyles count="3">
    <cellStyle name="Normal" xfId="0" builtinId="0"/>
    <cellStyle name="Normal 2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es-ES" sz="1000" b="1" i="0" baseline="0">
                <a:effectLst/>
                <a:latin typeface="Arial"/>
                <a:cs typeface="Arial"/>
              </a:rPr>
              <a:t>Becarios estudiantes de bachillerato por sexo</a:t>
            </a:r>
            <a:endParaRPr lang="es-ES" sz="1000">
              <a:effectLst/>
              <a:latin typeface="Arial"/>
              <a:cs typeface="Arial"/>
            </a:endParaRPr>
          </a:p>
          <a:p>
            <a:pPr algn="ctr">
              <a:defRPr/>
            </a:pPr>
            <a:r>
              <a:rPr lang="es-ES" sz="1000" b="1" i="0" baseline="0">
                <a:effectLst/>
                <a:latin typeface="Arial"/>
                <a:cs typeface="Arial"/>
              </a:rPr>
              <a:t>2020-2021</a:t>
            </a:r>
            <a:endParaRPr lang="es-ES" sz="1000">
              <a:effectLst/>
              <a:latin typeface="Arial"/>
              <a:cs typeface="Arial"/>
            </a:endParaRPr>
          </a:p>
        </c:rich>
      </c:tx>
      <c:layout/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87223097112861E-2"/>
          <c:y val="0.216785794632814"/>
          <c:w val="0.86938897637795298"/>
          <c:h val="0.68604306604531595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8"/>
            <c:spPr>
              <a:solidFill>
                <a:srgbClr val="660066"/>
              </a:solidFill>
            </c:spPr>
            <c:extLst>
              <c:ext xmlns:c16="http://schemas.microsoft.com/office/drawing/2014/chart" uri="{C3380CC4-5D6E-409C-BE32-E72D297353CC}">
                <c16:uniqueId val="{00000001-57E6-4130-8373-9783EE0F4866}"/>
              </c:ext>
            </c:extLst>
          </c:dPt>
          <c:dPt>
            <c:idx val="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57E6-4130-8373-9783EE0F4866}"/>
              </c:ext>
            </c:extLst>
          </c:dPt>
          <c:dLbls>
            <c:dLbl>
              <c:idx val="0"/>
              <c:layout>
                <c:manualLayout>
                  <c:x val="-4.7434365224894602E-2"/>
                  <c:y val="0.40579470552606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7E6-4130-8373-9783EE0F4866}"/>
                </c:ext>
              </c:extLst>
            </c:dLbl>
            <c:dLbl>
              <c:idx val="1"/>
              <c:layout>
                <c:manualLayout>
                  <c:x val="3.4287994822564997E-2"/>
                  <c:y val="-0.2798375316207650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7E6-4130-8373-9783EE0F486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'becas y apoyos tipo'!$B$21:$C$21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'becas y apoyos tipo'!$B$22:$C$22</c:f>
              <c:numCache>
                <c:formatCode>#,##0</c:formatCode>
                <c:ptCount val="2"/>
                <c:pt idx="0">
                  <c:v>54236</c:v>
                </c:pt>
                <c:pt idx="1">
                  <c:v>55116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7E6-4130-8373-9783EE0F4866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ln>
      <a:noFill/>
    </a:ln>
  </c:spPr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1" i="0" u="none" strike="noStrike" kern="1200" baseline="0">
                <a:solidFill>
                  <a:sysClr val="windowText" lastClr="000000"/>
                </a:solidFill>
                <a:latin typeface="Arial"/>
                <a:ea typeface="+mn-ea"/>
                <a:cs typeface="Arial"/>
              </a:defRPr>
            </a:pPr>
            <a:r>
              <a:rPr lang="es-ES" sz="1000" b="1" i="0" baseline="0">
                <a:effectLst/>
              </a:rPr>
              <a:t>Becarios estudiantes de licenciatura por sexo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1" i="0" u="none" strike="noStrike" kern="1200" baseline="0">
                <a:solidFill>
                  <a:sysClr val="windowText" lastClr="000000"/>
                </a:solidFill>
                <a:latin typeface="Arial"/>
                <a:ea typeface="+mn-ea"/>
                <a:cs typeface="Arial"/>
              </a:defRPr>
            </a:pPr>
            <a:r>
              <a:rPr lang="es-ES" sz="1000" b="1" i="0" baseline="0">
                <a:effectLst/>
              </a:rPr>
              <a:t>2020-2021</a:t>
            </a:r>
            <a:endParaRPr lang="es-ES" sz="1000">
              <a:effectLst/>
            </a:endParaRPr>
          </a:p>
        </c:rich>
      </c:tx>
      <c:layout/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5809538539453793E-2"/>
          <c:y val="0.21189198421780789"/>
          <c:w val="0.944190394207155"/>
          <c:h val="0.78571448402446264"/>
        </c:manualLayout>
      </c:layout>
      <c:pie3DChart>
        <c:varyColors val="1"/>
        <c:ser>
          <c:idx val="0"/>
          <c:order val="0"/>
          <c:spPr>
            <a:solidFill>
              <a:schemeClr val="accent5">
                <a:lumMod val="75000"/>
              </a:schemeClr>
            </a:solidFill>
          </c:spPr>
          <c:explosion val="25"/>
          <c:dPt>
            <c:idx val="0"/>
            <c:bubble3D val="0"/>
            <c:explosion val="0"/>
            <c:spPr>
              <a:solidFill>
                <a:srgbClr val="660066"/>
              </a:solidFill>
            </c:spPr>
            <c:extLst>
              <c:ext xmlns:c16="http://schemas.microsoft.com/office/drawing/2014/chart" uri="{C3380CC4-5D6E-409C-BE32-E72D297353CC}">
                <c16:uniqueId val="{00000001-9DAB-45A5-952C-99091A9E76AC}"/>
              </c:ext>
            </c:extLst>
          </c:dPt>
          <c:dPt>
            <c:idx val="1"/>
            <c:bubble3D val="0"/>
            <c:explosion val="12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9DAB-45A5-952C-99091A9E76AC}"/>
              </c:ext>
            </c:extLst>
          </c:dPt>
          <c:dLbls>
            <c:dLbl>
              <c:idx val="0"/>
              <c:layout>
                <c:manualLayout>
                  <c:x val="-4.7813123359580004E-3"/>
                  <c:y val="0.3499202372430719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DAB-45A5-952C-99091A9E76AC}"/>
                </c:ext>
              </c:extLst>
            </c:dLbl>
            <c:dLbl>
              <c:idx val="1"/>
              <c:layout>
                <c:manualLayout>
                  <c:x val="2.2118215223097201E-2"/>
                  <c:y val="-0.2966980263830660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DAB-45A5-952C-99091A9E76A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baseline="0">
                    <a:solidFill>
                      <a:schemeClr val="tx1"/>
                    </a:solidFill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('becas y apoyos tipo'!$B$21,'becas y apoyos tipo'!$C$21)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('becas y apoyos tipo'!$B$23,'becas y apoyos tipo'!$C$23)</c:f>
              <c:numCache>
                <c:formatCode>#,##0</c:formatCode>
                <c:ptCount val="2"/>
                <c:pt idx="0">
                  <c:v>28479</c:v>
                </c:pt>
                <c:pt idx="1">
                  <c:v>45635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DAB-45A5-952C-99091A9E76AC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ln>
      <a:noFill/>
    </a:ln>
  </c:spPr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es-ES" sz="1000" b="1" i="0" baseline="0">
                <a:effectLst/>
                <a:latin typeface="Arial"/>
                <a:cs typeface="Arial"/>
              </a:rPr>
              <a:t>Becarios estudiantes de posgrado por sexo</a:t>
            </a:r>
            <a:endParaRPr lang="es-ES" sz="1000">
              <a:effectLst/>
              <a:latin typeface="Arial"/>
              <a:cs typeface="Arial"/>
            </a:endParaRPr>
          </a:p>
          <a:p>
            <a:pPr algn="ctr">
              <a:defRPr/>
            </a:pPr>
            <a:r>
              <a:rPr lang="es-ES" sz="1000" b="1" i="0" baseline="0">
                <a:effectLst/>
                <a:latin typeface="Arial"/>
                <a:cs typeface="Arial"/>
              </a:rPr>
              <a:t>2020-2021</a:t>
            </a:r>
            <a:endParaRPr lang="es-ES" sz="1000">
              <a:effectLst/>
              <a:latin typeface="Arial"/>
              <a:cs typeface="Arial"/>
            </a:endParaRPr>
          </a:p>
        </c:rich>
      </c:tx>
      <c:layout/>
      <c:overlay val="0"/>
    </c:title>
    <c:autoTitleDeleted val="0"/>
    <c:view3D>
      <c:rotX val="30"/>
      <c:rotY val="8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4722222222222203E-2"/>
          <c:y val="0.208622411781861"/>
          <c:w val="0.90138888888888902"/>
          <c:h val="0.71053295421405605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6"/>
            <c:spPr>
              <a:solidFill>
                <a:srgbClr val="660066"/>
              </a:solidFill>
            </c:spPr>
            <c:extLst>
              <c:ext xmlns:c16="http://schemas.microsoft.com/office/drawing/2014/chart" uri="{C3380CC4-5D6E-409C-BE32-E72D297353CC}">
                <c16:uniqueId val="{00000001-19DB-4ECB-8B43-5229885288E7}"/>
              </c:ext>
            </c:extLst>
          </c:dPt>
          <c:dPt>
            <c:idx val="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19DB-4ECB-8B43-5229885288E7}"/>
              </c:ext>
            </c:extLst>
          </c:dPt>
          <c:dLbls>
            <c:dLbl>
              <c:idx val="0"/>
              <c:layout>
                <c:manualLayout>
                  <c:x val="-3.9391399801566501E-2"/>
                  <c:y val="-0.2912375444219910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9DB-4ECB-8B43-5229885288E7}"/>
                </c:ext>
              </c:extLst>
            </c:dLbl>
            <c:dLbl>
              <c:idx val="1"/>
              <c:layout>
                <c:manualLayout>
                  <c:x val="1.5521310506428E-2"/>
                  <c:y val="0.37945439342206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9DB-4ECB-8B43-5229885288E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('becas y apoyos tipo'!$B$21,'becas y apoyos tipo'!$C$21)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('becas y apoyos tipo'!$B$24,'becas y apoyos tipo'!$C$24)</c:f>
              <c:numCache>
                <c:formatCode>#,##0</c:formatCode>
                <c:ptCount val="2"/>
                <c:pt idx="0">
                  <c:v>14765</c:v>
                </c:pt>
                <c:pt idx="1">
                  <c:v>14344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9DB-4ECB-8B43-5229885288E7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ln>
      <a:noFill/>
    </a:ln>
  </c:spPr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993774</xdr:colOff>
      <xdr:row>3</xdr:row>
      <xdr:rowOff>111125</xdr:rowOff>
    </xdr:from>
    <xdr:to>
      <xdr:col>9</xdr:col>
      <xdr:colOff>301624</xdr:colOff>
      <xdr:row>20</xdr:row>
      <xdr:rowOff>85725</xdr:rowOff>
    </xdr:to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1327149</xdr:colOff>
      <xdr:row>20</xdr:row>
      <xdr:rowOff>15875</xdr:rowOff>
    </xdr:from>
    <xdr:to>
      <xdr:col>3</xdr:col>
      <xdr:colOff>981075</xdr:colOff>
      <xdr:row>38</xdr:row>
      <xdr:rowOff>28575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984250</xdr:colOff>
      <xdr:row>20</xdr:row>
      <xdr:rowOff>114300</xdr:rowOff>
    </xdr:from>
    <xdr:to>
      <xdr:col>9</xdr:col>
      <xdr:colOff>393700</xdr:colOff>
      <xdr:row>38</xdr:row>
      <xdr:rowOff>127000</xdr:rowOff>
    </xdr:to>
    <xdr:graphicFrame macro="">
      <xdr:nvGraphicFramePr>
        <xdr:cNvPr id="4" name="Gráfico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Desktop/valida2021/agendaxls/5%20apoyo/4%20becas%2020202021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:/@/MAIL/Acopio/1999/valida_a/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usuario/Downloads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carios nivel"/>
      <sheetName val="becas y apoyos prog"/>
    </sheetNames>
    <sheetDataSet>
      <sheetData sheetId="0">
        <row r="11">
          <cell r="B11">
            <v>95770</v>
          </cell>
          <cell r="C11">
            <v>108897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n descend"/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>
        <row r="1">
          <cell r="A1" t="str">
            <v>ncarrera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L62"/>
  <sheetViews>
    <sheetView tabSelected="1" zoomScaleNormal="100" workbookViewId="0">
      <selection sqref="A1:D1"/>
    </sheetView>
  </sheetViews>
  <sheetFormatPr baseColWidth="10" defaultColWidth="11" defaultRowHeight="12.75" x14ac:dyDescent="0.25"/>
  <cols>
    <col min="1" max="1" width="38.875" style="2" customWidth="1"/>
    <col min="2" max="4" width="13.125" style="2" customWidth="1"/>
    <col min="5" max="16384" width="11" style="1"/>
  </cols>
  <sheetData>
    <row r="1" spans="1:12" s="29" customFormat="1" ht="15" customHeight="1" x14ac:dyDescent="0.25">
      <c r="A1" s="31" t="s">
        <v>20</v>
      </c>
      <c r="B1" s="31"/>
      <c r="C1" s="31"/>
      <c r="D1" s="31"/>
    </row>
    <row r="2" spans="1:12" s="29" customFormat="1" ht="15" customHeight="1" x14ac:dyDescent="0.25">
      <c r="A2" s="30" t="s">
        <v>19</v>
      </c>
      <c r="B2" s="30"/>
      <c r="C2" s="30"/>
      <c r="D2" s="30"/>
    </row>
    <row r="3" spans="1:12" s="29" customFormat="1" ht="15" customHeight="1" x14ac:dyDescent="0.25">
      <c r="A3" s="30" t="s">
        <v>18</v>
      </c>
      <c r="B3" s="30"/>
      <c r="C3" s="30"/>
      <c r="D3" s="30"/>
    </row>
    <row r="4" spans="1:12" s="14" customFormat="1" ht="12" customHeight="1" x14ac:dyDescent="0.25">
      <c r="A4" s="16"/>
      <c r="B4" s="16"/>
      <c r="C4" s="16"/>
      <c r="D4" s="16"/>
    </row>
    <row r="5" spans="1:12" s="25" customFormat="1" ht="15" customHeight="1" x14ac:dyDescent="0.25">
      <c r="A5" s="28" t="s">
        <v>17</v>
      </c>
      <c r="B5" s="28" t="s">
        <v>4</v>
      </c>
      <c r="C5" s="27" t="s">
        <v>3</v>
      </c>
      <c r="D5" s="27" t="s">
        <v>16</v>
      </c>
      <c r="L5" s="26"/>
    </row>
    <row r="6" spans="1:12" s="14" customFormat="1" ht="9" customHeight="1" x14ac:dyDescent="0.25">
      <c r="A6" s="16"/>
      <c r="B6" s="16"/>
      <c r="C6" s="16"/>
      <c r="D6" s="16"/>
    </row>
    <row r="7" spans="1:12" s="14" customFormat="1" ht="15" customHeight="1" x14ac:dyDescent="0.25">
      <c r="A7" s="23" t="s">
        <v>15</v>
      </c>
      <c r="B7" s="22">
        <f>+'[1]becarios nivel'!B11</f>
        <v>95770</v>
      </c>
      <c r="C7" s="22">
        <f>+'[1]becarios nivel'!C11</f>
        <v>108897</v>
      </c>
      <c r="D7" s="22">
        <f>SUM(B7:C7)</f>
        <v>204667</v>
      </c>
      <c r="E7" s="24"/>
    </row>
    <row r="8" spans="1:12" s="14" customFormat="1" ht="15" customHeight="1" x14ac:dyDescent="0.25">
      <c r="A8" s="23" t="s">
        <v>14</v>
      </c>
      <c r="B8" s="22">
        <v>5761</v>
      </c>
      <c r="C8" s="22">
        <v>5296</v>
      </c>
      <c r="D8" s="22">
        <f>SUM(B8:C8)</f>
        <v>11057</v>
      </c>
      <c r="E8" s="24"/>
    </row>
    <row r="9" spans="1:12" s="14" customFormat="1" ht="15" customHeight="1" x14ac:dyDescent="0.25">
      <c r="A9" s="23" t="s">
        <v>13</v>
      </c>
      <c r="B9" s="22">
        <v>1261</v>
      </c>
      <c r="C9" s="22">
        <v>1465</v>
      </c>
      <c r="D9" s="22">
        <f>SUM(B9:C9)</f>
        <v>2726</v>
      </c>
      <c r="E9" s="21"/>
    </row>
    <row r="10" spans="1:12" s="21" customFormat="1" ht="15" customHeight="1" x14ac:dyDescent="0.25">
      <c r="A10" s="23" t="s">
        <v>12</v>
      </c>
      <c r="B10" s="22">
        <v>486</v>
      </c>
      <c r="C10" s="22">
        <v>617</v>
      </c>
      <c r="D10" s="22">
        <f>SUM(B10:C10)</f>
        <v>1103</v>
      </c>
      <c r="E10" s="14"/>
    </row>
    <row r="11" spans="1:12" s="21" customFormat="1" ht="15" customHeight="1" x14ac:dyDescent="0.25">
      <c r="A11" s="23" t="s">
        <v>11</v>
      </c>
      <c r="B11" s="22">
        <v>418</v>
      </c>
      <c r="C11" s="22">
        <v>318</v>
      </c>
      <c r="D11" s="22">
        <f>SUM(B11:C11)</f>
        <v>736</v>
      </c>
    </row>
    <row r="12" spans="1:12" s="14" customFormat="1" ht="9" customHeight="1" x14ac:dyDescent="0.25">
      <c r="A12" s="2"/>
      <c r="B12" s="20"/>
      <c r="C12" s="20"/>
      <c r="D12" s="19"/>
    </row>
    <row r="13" spans="1:12" s="14" customFormat="1" ht="15" customHeight="1" x14ac:dyDescent="0.25">
      <c r="A13" s="18" t="s">
        <v>10</v>
      </c>
      <c r="B13" s="17">
        <f>SUM(B7:B11)</f>
        <v>103696</v>
      </c>
      <c r="C13" s="17">
        <f>SUM(C7:C11)</f>
        <v>116593</v>
      </c>
      <c r="D13" s="17">
        <f>SUM(D7:D11)</f>
        <v>220289</v>
      </c>
    </row>
    <row r="14" spans="1:12" s="14" customFormat="1" ht="12" customHeight="1" x14ac:dyDescent="0.25">
      <c r="B14" s="16"/>
      <c r="C14" s="16"/>
      <c r="D14" s="16"/>
    </row>
    <row r="15" spans="1:12" x14ac:dyDescent="0.25">
      <c r="A15" s="14" t="s">
        <v>9</v>
      </c>
      <c r="B15" s="14"/>
      <c r="C15" s="14"/>
      <c r="D15" s="14"/>
    </row>
    <row r="16" spans="1:12" ht="24" customHeight="1" x14ac:dyDescent="0.25">
      <c r="A16" s="15" t="s">
        <v>8</v>
      </c>
      <c r="B16" s="15"/>
      <c r="C16" s="15"/>
      <c r="D16" s="15"/>
    </row>
    <row r="17" spans="1:4" x14ac:dyDescent="0.25">
      <c r="A17" s="14" t="s">
        <v>7</v>
      </c>
      <c r="B17" s="13"/>
      <c r="C17" s="13"/>
      <c r="D17" s="13"/>
    </row>
    <row r="18" spans="1:4" x14ac:dyDescent="0.25">
      <c r="A18" s="14" t="s">
        <v>6</v>
      </c>
      <c r="B18" s="13"/>
      <c r="C18" s="13"/>
      <c r="D18" s="13"/>
    </row>
    <row r="19" spans="1:4" x14ac:dyDescent="0.25">
      <c r="B19" s="13"/>
      <c r="C19" s="13"/>
      <c r="D19" s="13"/>
    </row>
    <row r="20" spans="1:4" x14ac:dyDescent="0.25">
      <c r="A20" s="12" t="s">
        <v>5</v>
      </c>
      <c r="B20" s="12"/>
      <c r="C20" s="12"/>
      <c r="D20" s="12"/>
    </row>
    <row r="21" spans="1:4" x14ac:dyDescent="0.25">
      <c r="A21" s="6"/>
      <c r="B21" s="11" t="s">
        <v>4</v>
      </c>
      <c r="C21" s="11" t="s">
        <v>3</v>
      </c>
      <c r="D21" s="10"/>
    </row>
    <row r="22" spans="1:4" x14ac:dyDescent="0.2">
      <c r="A22" s="9" t="s">
        <v>2</v>
      </c>
      <c r="B22" s="8">
        <v>54236</v>
      </c>
      <c r="C22" s="8">
        <v>55116</v>
      </c>
      <c r="D22" s="7">
        <f>SUM(B22:C22)</f>
        <v>109352</v>
      </c>
    </row>
    <row r="23" spans="1:4" x14ac:dyDescent="0.2">
      <c r="A23" s="9" t="s">
        <v>1</v>
      </c>
      <c r="B23" s="8">
        <v>28479</v>
      </c>
      <c r="C23" s="8">
        <v>45635</v>
      </c>
      <c r="D23" s="7">
        <f>SUM(B23:C23)</f>
        <v>74114</v>
      </c>
    </row>
    <row r="24" spans="1:4" x14ac:dyDescent="0.2">
      <c r="A24" s="9" t="s">
        <v>0</v>
      </c>
      <c r="B24" s="8">
        <v>14765</v>
      </c>
      <c r="C24" s="8">
        <v>14344</v>
      </c>
      <c r="D24" s="7">
        <f>SUM(B24:C24)</f>
        <v>29109</v>
      </c>
    </row>
    <row r="25" spans="1:4" x14ac:dyDescent="0.25">
      <c r="A25" s="6"/>
      <c r="B25" s="5">
        <f>SUM(B22:B24)</f>
        <v>97480</v>
      </c>
      <c r="C25" s="5">
        <f>SUM(C22:C24)</f>
        <v>115095</v>
      </c>
      <c r="D25" s="5">
        <f>SUM(B25:C25)</f>
        <v>212575</v>
      </c>
    </row>
    <row r="26" spans="1:4" x14ac:dyDescent="0.25">
      <c r="B26" s="3">
        <f>+B22/D22</f>
        <v>0.49597629672982663</v>
      </c>
      <c r="C26" s="3">
        <f>+C22/D22</f>
        <v>0.50402370327017343</v>
      </c>
      <c r="D26" s="4"/>
    </row>
    <row r="27" spans="1:4" x14ac:dyDescent="0.25">
      <c r="B27" s="3">
        <f>+B23/D23</f>
        <v>0.38425938419192057</v>
      </c>
      <c r="C27" s="3">
        <f>+C23/D23</f>
        <v>0.61574061580807948</v>
      </c>
    </row>
    <row r="28" spans="1:4" x14ac:dyDescent="0.25">
      <c r="B28" s="3">
        <f>+B24/D24</f>
        <v>0.50723144044797142</v>
      </c>
      <c r="C28" s="3">
        <f>+C24/D24</f>
        <v>0.49276855955202858</v>
      </c>
    </row>
    <row r="57" spans="2:4" x14ac:dyDescent="0.25">
      <c r="B57" s="1"/>
      <c r="C57" s="1"/>
      <c r="D57" s="1"/>
    </row>
    <row r="58" spans="2:4" x14ac:dyDescent="0.25">
      <c r="B58" s="1"/>
      <c r="C58" s="1"/>
      <c r="D58" s="1"/>
    </row>
    <row r="59" spans="2:4" x14ac:dyDescent="0.25">
      <c r="B59" s="1"/>
      <c r="C59" s="1"/>
      <c r="D59" s="1"/>
    </row>
    <row r="60" spans="2:4" x14ac:dyDescent="0.25">
      <c r="B60" s="1"/>
      <c r="C60" s="1"/>
      <c r="D60" s="1"/>
    </row>
    <row r="61" spans="2:4" x14ac:dyDescent="0.25">
      <c r="B61" s="1"/>
      <c r="C61" s="1"/>
      <c r="D61" s="1"/>
    </row>
    <row r="62" spans="2:4" x14ac:dyDescent="0.25">
      <c r="B62" s="1"/>
      <c r="C62" s="1"/>
      <c r="D62" s="1"/>
    </row>
  </sheetData>
  <mergeCells count="5">
    <mergeCell ref="A1:D1"/>
    <mergeCell ref="A2:D2"/>
    <mergeCell ref="A3:D3"/>
    <mergeCell ref="A20:D20"/>
    <mergeCell ref="A16:D16"/>
  </mergeCells>
  <printOptions horizontalCentered="1"/>
  <pageMargins left="0.39" right="0.39" top="0.59" bottom="0.59" header="0.31" footer="0.16"/>
  <pageSetup scale="7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becas y apoyos tipo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2021-06-25T23:41:44Z</dcterms:created>
  <dcterms:modified xsi:type="dcterms:W3CDTF">2021-06-25T23:42:08Z</dcterms:modified>
</cp:coreProperties>
</file>