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650"/>
  </bookViews>
  <sheets>
    <sheet name="jornadas" sheetId="1" r:id="rId1"/>
  </sheets>
  <externalReferences>
    <externalReference r:id="rId2"/>
  </externalReferences>
  <definedNames>
    <definedName name="_xlnm.Database" localSheetId="0">#REF!</definedName>
    <definedName name="_xlnm.Databas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C8" i="1"/>
  <c r="D8" i="1"/>
  <c r="E8" i="1"/>
  <c r="F8" i="1"/>
  <c r="G8" i="1"/>
  <c r="H8" i="1"/>
  <c r="I8" i="1"/>
  <c r="J8" i="1"/>
  <c r="K8" i="1"/>
  <c r="L8" i="1"/>
  <c r="M8" i="1"/>
  <c r="B12" i="1"/>
  <c r="C12" i="1"/>
  <c r="D12" i="1"/>
  <c r="E12" i="1"/>
  <c r="F12" i="1"/>
  <c r="G12" i="1"/>
  <c r="H12" i="1"/>
  <c r="I12" i="1"/>
  <c r="J12" i="1"/>
  <c r="K12" i="1"/>
  <c r="L12" i="1"/>
  <c r="M12" i="1"/>
  <c r="B15" i="1"/>
  <c r="C15" i="1"/>
  <c r="D15" i="1"/>
  <c r="E15" i="1"/>
  <c r="F15" i="1"/>
  <c r="G15" i="1"/>
  <c r="H15" i="1"/>
  <c r="I15" i="1"/>
  <c r="J15" i="1"/>
  <c r="K15" i="1"/>
  <c r="L15" i="1"/>
  <c r="M15" i="1"/>
  <c r="B17" i="1"/>
  <c r="C17" i="1"/>
  <c r="D17" i="1"/>
  <c r="E17" i="1"/>
  <c r="F17" i="1"/>
  <c r="G17" i="1"/>
  <c r="H17" i="1"/>
  <c r="I17" i="1"/>
  <c r="J17" i="1"/>
  <c r="K17" i="1"/>
  <c r="L17" i="1"/>
  <c r="M17" i="1"/>
  <c r="B32" i="1"/>
  <c r="C32" i="1"/>
  <c r="D32" i="1"/>
  <c r="E32" i="1"/>
  <c r="F32" i="1"/>
  <c r="G32" i="1"/>
  <c r="H32" i="1"/>
  <c r="I32" i="1"/>
  <c r="J32" i="1"/>
  <c r="K32" i="1"/>
  <c r="L32" i="1"/>
  <c r="M32" i="1"/>
</calcChain>
</file>

<file path=xl/sharedStrings.xml><?xml version="1.0" encoding="utf-8"?>
<sst xmlns="http://schemas.openxmlformats.org/spreadsheetml/2006/main" count="43" uniqueCount="34">
  <si>
    <t>FUENTE: REDEC, Secretaría de Desarrollo Institucional, UNAM.</t>
  </si>
  <si>
    <t>T O T A L</t>
  </si>
  <si>
    <t>Unidad Académica de Estudios Regionales</t>
  </si>
  <si>
    <t>Programa Universitario de Estudios Sobre la Ciudad</t>
  </si>
  <si>
    <t>Instituto de Investigaciones Biomédicas</t>
  </si>
  <si>
    <t>Instituto de Investigaciones Bibliotecológicas y de la Información</t>
  </si>
  <si>
    <t>Instituto de Investigaciones Antropológicas</t>
  </si>
  <si>
    <t>Instituto de Energías Renovables</t>
  </si>
  <si>
    <t>Instituto de Astronomía</t>
  </si>
  <si>
    <t>Dirección General del Deporte Universitario</t>
  </si>
  <si>
    <t>Dirección General de Divulgación de la Ciencia</t>
  </si>
  <si>
    <t>Dirección de Literatura y Fomento a la Lectura</t>
  </si>
  <si>
    <t>Centro de Investigaciones y Estudios de Género</t>
  </si>
  <si>
    <t>Centro de Investigaciones Interdisciplinarias en Ciencias y Humanidades</t>
  </si>
  <si>
    <t>Centro de Enseñanza para Extranjeros</t>
  </si>
  <si>
    <t>OTRAS ENTIDADES</t>
  </si>
  <si>
    <t>Escuela Nacional de Lenguas, Lingüística y Traducción</t>
  </si>
  <si>
    <t>ESCUELAS</t>
  </si>
  <si>
    <t>Escuela Nacional de Estudios Superiores, Unidad León</t>
  </si>
  <si>
    <t>Facultad de Estudios Superiores Zaragoza</t>
  </si>
  <si>
    <t>UNIDADES MULTIDISCIPLINARIAS</t>
  </si>
  <si>
    <t>Facultad de Odontología</t>
  </si>
  <si>
    <t>Facultad de Medicina Veterinaria y Zootecnia</t>
  </si>
  <si>
    <t>Facultad de Medicina</t>
  </si>
  <si>
    <t>FACULTADES</t>
  </si>
  <si>
    <t>Total</t>
  </si>
  <si>
    <t>Internacional</t>
  </si>
  <si>
    <t>Nacional</t>
  </si>
  <si>
    <t>Ponentes</t>
  </si>
  <si>
    <t>Horas</t>
  </si>
  <si>
    <t>Beneficiados directos</t>
  </si>
  <si>
    <t>Actividades</t>
  </si>
  <si>
    <t>JORNADAS</t>
  </si>
  <si>
    <t>UNAM. EDUCACIÓN CONTINUA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</si>
</sst>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5" fillId="0" borderId="0">
      <alignment vertical="center"/>
    </xf>
    <xf numFmtId="0" fontId="5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3" fontId="6" fillId="2" borderId="0" xfId="0" applyNumberFormat="1" applyFont="1" applyFill="1" applyAlignment="1">
      <alignment vertical="center"/>
    </xf>
    <xf numFmtId="0" fontId="6" fillId="2" borderId="0" xfId="1" applyFont="1" applyFill="1" applyAlignment="1">
      <alignment horizontal="left" vertical="center"/>
    </xf>
    <xf numFmtId="0" fontId="7" fillId="0" borderId="0" xfId="0" applyFont="1"/>
    <xf numFmtId="0" fontId="6" fillId="0" borderId="0" xfId="0" applyFont="1"/>
    <xf numFmtId="3" fontId="5" fillId="0" borderId="0" xfId="0" applyNumberFormat="1" applyFont="1"/>
    <xf numFmtId="3" fontId="5" fillId="0" borderId="0" xfId="0" applyNumberFormat="1" applyFont="1" applyFill="1"/>
    <xf numFmtId="0" fontId="5" fillId="0" borderId="0" xfId="0" applyFont="1" applyAlignment="1">
      <alignment horizontal="left" vertical="center" indent="1"/>
    </xf>
    <xf numFmtId="3" fontId="6" fillId="0" borderId="0" xfId="0" applyNumberFormat="1" applyFont="1" applyAlignment="1">
      <alignment vertical="center"/>
    </xf>
    <xf numFmtId="3" fontId="6" fillId="0" borderId="0" xfId="0" applyNumberFormat="1" applyFont="1" applyFill="1" applyAlignment="1">
      <alignment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Fill="1"/>
    <xf numFmtId="3" fontId="5" fillId="0" borderId="0" xfId="0" applyNumberFormat="1" applyFont="1" applyAlignment="1">
      <alignment vertical="center"/>
    </xf>
    <xf numFmtId="3" fontId="5" fillId="0" borderId="0" xfId="0" applyNumberFormat="1" applyFont="1" applyFill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" fontId="8" fillId="2" borderId="0" xfId="2" applyNumberFormat="1" applyFont="1" applyFill="1" applyAlignment="1">
      <alignment horizontal="center" vertical="center"/>
    </xf>
    <xf numFmtId="1" fontId="8" fillId="2" borderId="0" xfId="2" applyNumberFormat="1" applyFont="1" applyFill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0" xfId="1" applyFont="1" applyFill="1" applyAlignment="1">
      <alignment horizontal="center" vertical="center"/>
    </xf>
  </cellXfs>
  <cellStyles count="3">
    <cellStyle name="Normal" xfId="0" builtinId="0"/>
    <cellStyle name="Normal 2 2" xfId="2"/>
    <cellStyle name="Normal_Cursos99_fi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Desktop/valida2021/agendaxls/2%20docencia/11%20educon%202020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sas redondas"/>
      <sheetName val="panel de expertos "/>
      <sheetName val="sesión académica"/>
      <sheetName val="simposio"/>
      <sheetName val="módulos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N34"/>
  <sheetViews>
    <sheetView tabSelected="1" zoomScaleNormal="100" workbookViewId="0">
      <selection sqref="A1:M1"/>
    </sheetView>
  </sheetViews>
  <sheetFormatPr baseColWidth="10" defaultColWidth="10.85546875" defaultRowHeight="15" x14ac:dyDescent="0.25"/>
  <cols>
    <col min="1" max="1" width="67.85546875" style="2" customWidth="1"/>
    <col min="2" max="13" width="11.140625" style="1" customWidth="1"/>
    <col min="14" max="16384" width="10.85546875" style="1"/>
  </cols>
  <sheetData>
    <row r="1" spans="1:13" s="8" customFormat="1" ht="15" customHeight="1" x14ac:dyDescent="0.2">
      <c r="A1" s="25" t="s">
        <v>33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s="8" customFormat="1" ht="15" customHeight="1" x14ac:dyDescent="0.2">
      <c r="A2" s="24" t="s">
        <v>32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s="8" customFormat="1" ht="15" customHeight="1" x14ac:dyDescent="0.2">
      <c r="A3" s="24">
        <v>2020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3" s="8" customFormat="1" ht="12.95" customHeight="1" x14ac:dyDescent="0.2">
      <c r="A4" s="23"/>
      <c r="B4" s="23"/>
      <c r="C4" s="23"/>
      <c r="D4" s="23"/>
      <c r="E4" s="23"/>
      <c r="F4" s="19"/>
      <c r="G4" s="19"/>
      <c r="H4" s="19"/>
      <c r="I4" s="19"/>
      <c r="J4" s="19"/>
      <c r="K4" s="19"/>
      <c r="L4" s="19"/>
      <c r="M4" s="19"/>
    </row>
    <row r="5" spans="1:13" s="8" customFormat="1" ht="15" customHeight="1" x14ac:dyDescent="0.2">
      <c r="A5" s="7"/>
      <c r="B5" s="22" t="s">
        <v>31</v>
      </c>
      <c r="C5" s="22"/>
      <c r="D5" s="22"/>
      <c r="E5" s="22" t="s">
        <v>30</v>
      </c>
      <c r="F5" s="22"/>
      <c r="G5" s="22"/>
      <c r="H5" s="22" t="s">
        <v>29</v>
      </c>
      <c r="I5" s="22"/>
      <c r="J5" s="22"/>
      <c r="K5" s="22" t="s">
        <v>28</v>
      </c>
      <c r="L5" s="22"/>
      <c r="M5" s="22"/>
    </row>
    <row r="6" spans="1:13" s="8" customFormat="1" ht="15" customHeight="1" x14ac:dyDescent="0.2">
      <c r="A6" s="7"/>
      <c r="B6" s="21" t="s">
        <v>27</v>
      </c>
      <c r="C6" s="21" t="s">
        <v>26</v>
      </c>
      <c r="D6" s="21" t="s">
        <v>25</v>
      </c>
      <c r="E6" s="21" t="s">
        <v>27</v>
      </c>
      <c r="F6" s="21" t="s">
        <v>26</v>
      </c>
      <c r="G6" s="21" t="s">
        <v>25</v>
      </c>
      <c r="H6" s="21" t="s">
        <v>27</v>
      </c>
      <c r="I6" s="21" t="s">
        <v>26</v>
      </c>
      <c r="J6" s="21" t="s">
        <v>25</v>
      </c>
      <c r="K6" s="21" t="s">
        <v>27</v>
      </c>
      <c r="L6" s="21" t="s">
        <v>26</v>
      </c>
      <c r="M6" s="21" t="s">
        <v>25</v>
      </c>
    </row>
    <row r="7" spans="1:13" s="8" customFormat="1" ht="9" customHeight="1" x14ac:dyDescent="0.2">
      <c r="A7" s="20"/>
      <c r="B7" s="4"/>
      <c r="C7" s="4"/>
      <c r="D7" s="4"/>
      <c r="E7" s="4"/>
      <c r="F7" s="19"/>
      <c r="G7" s="19"/>
      <c r="H7" s="19"/>
      <c r="I7" s="19"/>
      <c r="J7" s="19"/>
      <c r="K7" s="19"/>
      <c r="L7" s="19"/>
      <c r="M7" s="19"/>
    </row>
    <row r="8" spans="1:13" s="8" customFormat="1" ht="15" customHeight="1" x14ac:dyDescent="0.2">
      <c r="A8" s="15" t="s">
        <v>24</v>
      </c>
      <c r="B8" s="14">
        <f>SUM(B9:B11)</f>
        <v>8</v>
      </c>
      <c r="C8" s="13">
        <f>SUM(C9:C11)</f>
        <v>0</v>
      </c>
      <c r="D8" s="13">
        <f>SUM(D9:D11)</f>
        <v>8</v>
      </c>
      <c r="E8" s="13">
        <f>SUM(E9:E11)</f>
        <v>511</v>
      </c>
      <c r="F8" s="13">
        <f>SUM(F9:F11)</f>
        <v>0</v>
      </c>
      <c r="G8" s="13">
        <f>SUM(G9:G11)</f>
        <v>511</v>
      </c>
      <c r="H8" s="13">
        <f>SUM(H9:H11)</f>
        <v>131</v>
      </c>
      <c r="I8" s="13">
        <f>SUM(I9:I11)</f>
        <v>2</v>
      </c>
      <c r="J8" s="13">
        <f>SUM(J9:J11)</f>
        <v>133</v>
      </c>
      <c r="K8" s="13">
        <f>SUM(K9:K11)</f>
        <v>121</v>
      </c>
      <c r="L8" s="13">
        <f>SUM(L9:L11)</f>
        <v>2</v>
      </c>
      <c r="M8" s="13">
        <f>SUM(M9:M11)</f>
        <v>123</v>
      </c>
    </row>
    <row r="9" spans="1:13" s="8" customFormat="1" ht="15" customHeight="1" x14ac:dyDescent="0.2">
      <c r="A9" s="12" t="s">
        <v>23</v>
      </c>
      <c r="B9" s="11">
        <v>6</v>
      </c>
      <c r="C9" s="10">
        <v>0</v>
      </c>
      <c r="D9" s="10">
        <v>6</v>
      </c>
      <c r="E9" s="10">
        <v>141</v>
      </c>
      <c r="F9" s="10">
        <v>0</v>
      </c>
      <c r="G9" s="10">
        <v>141</v>
      </c>
      <c r="H9" s="10">
        <v>106</v>
      </c>
      <c r="I9" s="10">
        <v>0</v>
      </c>
      <c r="J9" s="10">
        <v>106</v>
      </c>
      <c r="K9" s="10">
        <v>80</v>
      </c>
      <c r="L9" s="10">
        <v>0</v>
      </c>
      <c r="M9" s="10">
        <v>80</v>
      </c>
    </row>
    <row r="10" spans="1:13" s="8" customFormat="1" ht="15" customHeight="1" x14ac:dyDescent="0.2">
      <c r="A10" s="12" t="s">
        <v>22</v>
      </c>
      <c r="B10" s="11">
        <v>1</v>
      </c>
      <c r="C10" s="10">
        <v>0</v>
      </c>
      <c r="D10" s="10">
        <v>1</v>
      </c>
      <c r="E10" s="10">
        <v>170</v>
      </c>
      <c r="F10" s="10">
        <v>0</v>
      </c>
      <c r="G10" s="10">
        <v>170</v>
      </c>
      <c r="H10" s="10">
        <v>20</v>
      </c>
      <c r="I10" s="10">
        <v>2</v>
      </c>
      <c r="J10" s="10">
        <v>22</v>
      </c>
      <c r="K10" s="10">
        <v>28</v>
      </c>
      <c r="L10" s="10">
        <v>2</v>
      </c>
      <c r="M10" s="10">
        <v>30</v>
      </c>
    </row>
    <row r="11" spans="1:13" s="8" customFormat="1" ht="15" customHeight="1" x14ac:dyDescent="0.2">
      <c r="A11" s="12" t="s">
        <v>21</v>
      </c>
      <c r="B11" s="11">
        <v>1</v>
      </c>
      <c r="C11" s="10">
        <v>0</v>
      </c>
      <c r="D11" s="10">
        <v>1</v>
      </c>
      <c r="E11" s="10">
        <v>200</v>
      </c>
      <c r="F11" s="10">
        <v>0</v>
      </c>
      <c r="G11" s="10">
        <v>200</v>
      </c>
      <c r="H11" s="10">
        <v>5</v>
      </c>
      <c r="I11" s="10">
        <v>0</v>
      </c>
      <c r="J11" s="10">
        <v>5</v>
      </c>
      <c r="K11" s="10">
        <v>13</v>
      </c>
      <c r="L11" s="10">
        <v>0</v>
      </c>
      <c r="M11" s="10">
        <v>13</v>
      </c>
    </row>
    <row r="12" spans="1:13" s="8" customFormat="1" ht="15" customHeight="1" x14ac:dyDescent="0.2">
      <c r="A12" s="15" t="s">
        <v>20</v>
      </c>
      <c r="B12" s="14">
        <f>SUM(B13:B14)</f>
        <v>3</v>
      </c>
      <c r="C12" s="13">
        <f>SUM(C13:C14)</f>
        <v>0</v>
      </c>
      <c r="D12" s="13">
        <f>SUM(D13:D14)</f>
        <v>3</v>
      </c>
      <c r="E12" s="13">
        <f>SUM(E13:E14)</f>
        <v>346</v>
      </c>
      <c r="F12" s="13">
        <f>SUM(F13:F14)</f>
        <v>0</v>
      </c>
      <c r="G12" s="13">
        <f>SUM(G13:G14)</f>
        <v>346</v>
      </c>
      <c r="H12" s="13">
        <f>SUM(H13:H14)</f>
        <v>28</v>
      </c>
      <c r="I12" s="13">
        <f>SUM(I13:I14)</f>
        <v>0</v>
      </c>
      <c r="J12" s="13">
        <f>SUM(J13:J14)</f>
        <v>28</v>
      </c>
      <c r="K12" s="13">
        <f>SUM(K13:K14)</f>
        <v>57</v>
      </c>
      <c r="L12" s="13">
        <f>SUM(L13:L14)</f>
        <v>0</v>
      </c>
      <c r="M12" s="13">
        <f>SUM(M13:M14)</f>
        <v>57</v>
      </c>
    </row>
    <row r="13" spans="1:13" s="8" customFormat="1" ht="15" customHeight="1" x14ac:dyDescent="0.2">
      <c r="A13" s="12" t="s">
        <v>19</v>
      </c>
      <c r="B13" s="18">
        <v>1</v>
      </c>
      <c r="C13" s="17">
        <v>0</v>
      </c>
      <c r="D13" s="17">
        <v>1</v>
      </c>
      <c r="E13" s="17">
        <v>20</v>
      </c>
      <c r="F13" s="17">
        <v>0</v>
      </c>
      <c r="G13" s="17">
        <v>20</v>
      </c>
      <c r="H13" s="17">
        <v>20</v>
      </c>
      <c r="I13" s="17">
        <v>0</v>
      </c>
      <c r="J13" s="17">
        <v>20</v>
      </c>
      <c r="K13" s="17">
        <v>45</v>
      </c>
      <c r="L13" s="17">
        <v>0</v>
      </c>
      <c r="M13" s="17">
        <v>45</v>
      </c>
    </row>
    <row r="14" spans="1:13" s="8" customFormat="1" ht="15" customHeight="1" x14ac:dyDescent="0.2">
      <c r="A14" s="12" t="s">
        <v>18</v>
      </c>
      <c r="B14" s="18">
        <v>2</v>
      </c>
      <c r="C14" s="17">
        <v>0</v>
      </c>
      <c r="D14" s="17">
        <v>2</v>
      </c>
      <c r="E14" s="17">
        <v>326</v>
      </c>
      <c r="F14" s="17">
        <v>0</v>
      </c>
      <c r="G14" s="17">
        <v>326</v>
      </c>
      <c r="H14" s="17">
        <v>8</v>
      </c>
      <c r="I14" s="17">
        <v>0</v>
      </c>
      <c r="J14" s="17">
        <v>8</v>
      </c>
      <c r="K14" s="17">
        <v>12</v>
      </c>
      <c r="L14" s="17">
        <v>0</v>
      </c>
      <c r="M14" s="17">
        <v>12</v>
      </c>
    </row>
    <row r="15" spans="1:13" s="8" customFormat="1" ht="15" customHeight="1" x14ac:dyDescent="0.2">
      <c r="A15" s="15" t="s">
        <v>17</v>
      </c>
      <c r="B15" s="16">
        <f>B16</f>
        <v>9</v>
      </c>
      <c r="C15" s="16">
        <f>C16</f>
        <v>5</v>
      </c>
      <c r="D15" s="16">
        <f>D16</f>
        <v>14</v>
      </c>
      <c r="E15" s="16">
        <f>E16</f>
        <v>2114</v>
      </c>
      <c r="F15" s="16">
        <f>F16</f>
        <v>250</v>
      </c>
      <c r="G15" s="16">
        <f>G16</f>
        <v>2364</v>
      </c>
      <c r="H15" s="16">
        <f>H16</f>
        <v>28</v>
      </c>
      <c r="I15" s="16">
        <f>I16</f>
        <v>8</v>
      </c>
      <c r="J15" s="16">
        <f>J16</f>
        <v>36</v>
      </c>
      <c r="K15" s="16">
        <f>K16</f>
        <v>29</v>
      </c>
      <c r="L15" s="16">
        <f>L16</f>
        <v>5</v>
      </c>
      <c r="M15" s="16">
        <f>M16</f>
        <v>34</v>
      </c>
    </row>
    <row r="16" spans="1:13" s="8" customFormat="1" ht="15" customHeight="1" x14ac:dyDescent="0.2">
      <c r="A16" s="12" t="s">
        <v>16</v>
      </c>
      <c r="B16" s="11">
        <v>9</v>
      </c>
      <c r="C16" s="10">
        <v>5</v>
      </c>
      <c r="D16" s="10">
        <v>14</v>
      </c>
      <c r="E16" s="10">
        <v>2114</v>
      </c>
      <c r="F16" s="10">
        <v>250</v>
      </c>
      <c r="G16" s="10">
        <v>2364</v>
      </c>
      <c r="H16" s="10">
        <v>28</v>
      </c>
      <c r="I16" s="10">
        <v>8</v>
      </c>
      <c r="J16" s="10">
        <v>36</v>
      </c>
      <c r="K16" s="10">
        <v>29</v>
      </c>
      <c r="L16" s="10">
        <v>5</v>
      </c>
      <c r="M16" s="10">
        <v>34</v>
      </c>
    </row>
    <row r="17" spans="1:14" s="8" customFormat="1" ht="15" customHeight="1" x14ac:dyDescent="0.2">
      <c r="A17" s="15" t="s">
        <v>15</v>
      </c>
      <c r="B17" s="14">
        <f>SUM(B18:B30)</f>
        <v>93</v>
      </c>
      <c r="C17" s="13">
        <f>SUM(C18:C30)</f>
        <v>6</v>
      </c>
      <c r="D17" s="13">
        <f>SUM(D18:D30)</f>
        <v>99</v>
      </c>
      <c r="E17" s="13">
        <f>SUM(E18:E30)</f>
        <v>19963</v>
      </c>
      <c r="F17" s="13">
        <f>SUM(F18:F30)</f>
        <v>2066</v>
      </c>
      <c r="G17" s="13">
        <f>SUM(G18:G30)</f>
        <v>22029</v>
      </c>
      <c r="H17" s="13">
        <f>SUM(H18:H30)</f>
        <v>2462</v>
      </c>
      <c r="I17" s="13">
        <f>SUM(I18:I30)</f>
        <v>26</v>
      </c>
      <c r="J17" s="13">
        <f>SUM(J18:J30)</f>
        <v>2488</v>
      </c>
      <c r="K17" s="13">
        <f>SUM(K18:K30)</f>
        <v>250</v>
      </c>
      <c r="L17" s="13">
        <f>SUM(L18:L30)</f>
        <v>29</v>
      </c>
      <c r="M17" s="13">
        <f>SUM(M18:M30)</f>
        <v>279</v>
      </c>
    </row>
    <row r="18" spans="1:14" s="8" customFormat="1" ht="15" customHeight="1" x14ac:dyDescent="0.2">
      <c r="A18" s="12" t="s">
        <v>14</v>
      </c>
      <c r="B18" s="11">
        <v>4</v>
      </c>
      <c r="C18" s="10">
        <v>0</v>
      </c>
      <c r="D18" s="10">
        <v>4</v>
      </c>
      <c r="E18" s="10">
        <v>81</v>
      </c>
      <c r="F18" s="10">
        <v>105</v>
      </c>
      <c r="G18" s="10">
        <v>186</v>
      </c>
      <c r="H18" s="10">
        <v>20</v>
      </c>
      <c r="I18" s="10">
        <v>4</v>
      </c>
      <c r="J18" s="10">
        <v>24</v>
      </c>
      <c r="K18" s="10">
        <v>10</v>
      </c>
      <c r="L18" s="10">
        <v>4</v>
      </c>
      <c r="M18" s="10">
        <v>14</v>
      </c>
    </row>
    <row r="19" spans="1:14" s="8" customFormat="1" ht="15" customHeight="1" x14ac:dyDescent="0.2">
      <c r="A19" s="12" t="s">
        <v>13</v>
      </c>
      <c r="B19" s="11">
        <v>0</v>
      </c>
      <c r="C19" s="10">
        <v>2</v>
      </c>
      <c r="D19" s="10">
        <v>2</v>
      </c>
      <c r="E19" s="10">
        <v>128</v>
      </c>
      <c r="F19" s="10">
        <v>0</v>
      </c>
      <c r="G19" s="10">
        <v>128</v>
      </c>
      <c r="H19" s="10">
        <v>0</v>
      </c>
      <c r="I19" s="10">
        <v>21</v>
      </c>
      <c r="J19" s="10">
        <v>21</v>
      </c>
      <c r="K19" s="10">
        <v>17</v>
      </c>
      <c r="L19" s="10">
        <v>17</v>
      </c>
      <c r="M19" s="10">
        <v>34</v>
      </c>
    </row>
    <row r="20" spans="1:14" s="8" customFormat="1" ht="15" customHeight="1" x14ac:dyDescent="0.2">
      <c r="A20" s="12" t="s">
        <v>12</v>
      </c>
      <c r="B20" s="11">
        <v>1</v>
      </c>
      <c r="C20" s="10">
        <v>0</v>
      </c>
      <c r="D20" s="10">
        <v>1</v>
      </c>
      <c r="E20" s="10">
        <v>1500</v>
      </c>
      <c r="F20" s="10">
        <v>0</v>
      </c>
      <c r="G20" s="10">
        <v>1500</v>
      </c>
      <c r="H20" s="10">
        <v>6</v>
      </c>
      <c r="I20" s="10">
        <v>0</v>
      </c>
      <c r="J20" s="10">
        <v>6</v>
      </c>
      <c r="K20" s="10">
        <v>12</v>
      </c>
      <c r="L20" s="10">
        <v>0</v>
      </c>
      <c r="M20" s="10">
        <v>12</v>
      </c>
    </row>
    <row r="21" spans="1:14" s="8" customFormat="1" ht="15" customHeight="1" x14ac:dyDescent="0.2">
      <c r="A21" s="12" t="s">
        <v>11</v>
      </c>
      <c r="B21" s="11">
        <v>1</v>
      </c>
      <c r="C21" s="10">
        <v>0</v>
      </c>
      <c r="D21" s="10">
        <v>1</v>
      </c>
      <c r="E21" s="10">
        <v>17412</v>
      </c>
      <c r="F21" s="10">
        <v>1934</v>
      </c>
      <c r="G21" s="10">
        <v>19346</v>
      </c>
      <c r="H21" s="10">
        <v>9</v>
      </c>
      <c r="I21" s="10">
        <v>1</v>
      </c>
      <c r="J21" s="10">
        <v>10</v>
      </c>
      <c r="K21" s="10">
        <v>13</v>
      </c>
      <c r="L21" s="10">
        <v>1</v>
      </c>
      <c r="M21" s="10">
        <v>14</v>
      </c>
    </row>
    <row r="22" spans="1:14" s="8" customFormat="1" ht="15" customHeight="1" x14ac:dyDescent="0.2">
      <c r="A22" s="12" t="s">
        <v>10</v>
      </c>
      <c r="B22" s="11">
        <v>45</v>
      </c>
      <c r="C22" s="10">
        <v>0</v>
      </c>
      <c r="D22" s="10">
        <v>45</v>
      </c>
      <c r="E22" s="10">
        <v>45</v>
      </c>
      <c r="F22" s="10">
        <v>0</v>
      </c>
      <c r="G22" s="10">
        <v>45</v>
      </c>
      <c r="H22" s="10">
        <v>2250</v>
      </c>
      <c r="I22" s="10">
        <v>0</v>
      </c>
      <c r="J22" s="10">
        <v>2250</v>
      </c>
      <c r="K22" s="10">
        <v>55</v>
      </c>
      <c r="L22" s="10">
        <v>0</v>
      </c>
      <c r="M22" s="10">
        <v>55</v>
      </c>
    </row>
    <row r="23" spans="1:14" s="8" customFormat="1" ht="15" customHeight="1" x14ac:dyDescent="0.2">
      <c r="A23" s="12" t="s">
        <v>9</v>
      </c>
      <c r="B23" s="11">
        <v>1</v>
      </c>
      <c r="C23" s="10">
        <v>0</v>
      </c>
      <c r="D23" s="10">
        <v>1</v>
      </c>
      <c r="E23" s="10">
        <v>20</v>
      </c>
      <c r="F23" s="10">
        <v>0</v>
      </c>
      <c r="G23" s="10">
        <v>20</v>
      </c>
      <c r="H23" s="10">
        <v>2</v>
      </c>
      <c r="I23" s="10">
        <v>0</v>
      </c>
      <c r="J23" s="10">
        <v>2</v>
      </c>
      <c r="K23" s="10">
        <v>3</v>
      </c>
      <c r="L23" s="10">
        <v>0</v>
      </c>
      <c r="M23" s="10">
        <v>3</v>
      </c>
    </row>
    <row r="24" spans="1:14" s="8" customFormat="1" ht="15" customHeight="1" x14ac:dyDescent="0.2">
      <c r="A24" s="12" t="s">
        <v>8</v>
      </c>
      <c r="B24" s="11">
        <v>14</v>
      </c>
      <c r="C24" s="10">
        <v>3</v>
      </c>
      <c r="D24" s="10">
        <v>17</v>
      </c>
      <c r="E24" s="10">
        <v>20</v>
      </c>
      <c r="F24" s="10">
        <v>0</v>
      </c>
      <c r="G24" s="10">
        <v>20</v>
      </c>
      <c r="H24" s="10">
        <v>45</v>
      </c>
      <c r="I24" s="10">
        <v>0</v>
      </c>
      <c r="J24" s="10">
        <v>45</v>
      </c>
      <c r="K24" s="10">
        <v>14</v>
      </c>
      <c r="L24" s="10">
        <v>3</v>
      </c>
      <c r="M24" s="10">
        <v>17</v>
      </c>
    </row>
    <row r="25" spans="1:14" s="8" customFormat="1" ht="15" customHeight="1" x14ac:dyDescent="0.2">
      <c r="A25" s="12" t="s">
        <v>7</v>
      </c>
      <c r="B25" s="11">
        <v>0</v>
      </c>
      <c r="C25" s="10">
        <v>1</v>
      </c>
      <c r="D25" s="10">
        <v>1</v>
      </c>
      <c r="E25" s="10">
        <v>16</v>
      </c>
      <c r="F25" s="10">
        <v>6</v>
      </c>
      <c r="G25" s="10">
        <v>22</v>
      </c>
      <c r="H25" s="10">
        <v>21</v>
      </c>
      <c r="I25" s="10">
        <v>0</v>
      </c>
      <c r="J25" s="10">
        <v>21</v>
      </c>
      <c r="K25" s="10">
        <v>16</v>
      </c>
      <c r="L25" s="10">
        <v>0</v>
      </c>
      <c r="M25" s="10">
        <v>16</v>
      </c>
    </row>
    <row r="26" spans="1:14" s="8" customFormat="1" ht="15" customHeight="1" x14ac:dyDescent="0.2">
      <c r="A26" s="12" t="s">
        <v>6</v>
      </c>
      <c r="B26" s="11">
        <v>12</v>
      </c>
      <c r="C26" s="10">
        <v>0</v>
      </c>
      <c r="D26" s="10">
        <v>12</v>
      </c>
      <c r="E26" s="10">
        <v>48</v>
      </c>
      <c r="F26" s="10">
        <v>0</v>
      </c>
      <c r="G26" s="10">
        <v>48</v>
      </c>
      <c r="H26" s="10">
        <v>66</v>
      </c>
      <c r="I26" s="10">
        <v>0</v>
      </c>
      <c r="J26" s="10">
        <v>66</v>
      </c>
      <c r="K26" s="10">
        <v>1</v>
      </c>
      <c r="L26" s="10">
        <v>0</v>
      </c>
      <c r="M26" s="10">
        <v>1</v>
      </c>
    </row>
    <row r="27" spans="1:14" s="8" customFormat="1" ht="15" customHeight="1" x14ac:dyDescent="0.2">
      <c r="A27" s="12" t="s">
        <v>5</v>
      </c>
      <c r="B27" s="11">
        <v>11</v>
      </c>
      <c r="C27" s="10">
        <v>0</v>
      </c>
      <c r="D27" s="10">
        <v>11</v>
      </c>
      <c r="E27" s="10">
        <v>342</v>
      </c>
      <c r="F27" s="10">
        <v>16</v>
      </c>
      <c r="G27" s="10">
        <v>358</v>
      </c>
      <c r="H27" s="10">
        <v>13</v>
      </c>
      <c r="I27" s="10">
        <v>0</v>
      </c>
      <c r="J27" s="10">
        <v>13</v>
      </c>
      <c r="K27" s="10">
        <v>33</v>
      </c>
      <c r="L27" s="10">
        <v>4</v>
      </c>
      <c r="M27" s="10">
        <v>37</v>
      </c>
    </row>
    <row r="28" spans="1:14" s="8" customFormat="1" ht="15" customHeight="1" x14ac:dyDescent="0.2">
      <c r="A28" s="12" t="s">
        <v>4</v>
      </c>
      <c r="B28" s="11">
        <v>1</v>
      </c>
      <c r="C28" s="10">
        <v>0</v>
      </c>
      <c r="D28" s="10">
        <v>1</v>
      </c>
      <c r="E28" s="10">
        <v>189</v>
      </c>
      <c r="F28" s="10">
        <v>0</v>
      </c>
      <c r="G28" s="10">
        <v>189</v>
      </c>
      <c r="H28" s="10">
        <v>8</v>
      </c>
      <c r="I28" s="10">
        <v>0</v>
      </c>
      <c r="J28" s="10">
        <v>8</v>
      </c>
      <c r="K28" s="10">
        <v>47</v>
      </c>
      <c r="L28" s="10">
        <v>0</v>
      </c>
      <c r="M28" s="10">
        <v>47</v>
      </c>
    </row>
    <row r="29" spans="1:14" s="8" customFormat="1" ht="15" customHeight="1" x14ac:dyDescent="0.2">
      <c r="A29" s="12" t="s">
        <v>3</v>
      </c>
      <c r="B29" s="11">
        <v>1</v>
      </c>
      <c r="C29" s="10">
        <v>0</v>
      </c>
      <c r="D29" s="10">
        <v>1</v>
      </c>
      <c r="E29" s="10">
        <v>19</v>
      </c>
      <c r="F29" s="10">
        <v>0</v>
      </c>
      <c r="G29" s="10">
        <v>19</v>
      </c>
      <c r="H29" s="10">
        <v>6</v>
      </c>
      <c r="I29" s="10">
        <v>0</v>
      </c>
      <c r="J29" s="10">
        <v>6</v>
      </c>
      <c r="K29" s="10">
        <v>5</v>
      </c>
      <c r="L29" s="10">
        <v>0</v>
      </c>
      <c r="M29" s="10">
        <v>5</v>
      </c>
    </row>
    <row r="30" spans="1:14" s="8" customFormat="1" ht="15" customHeight="1" x14ac:dyDescent="0.2">
      <c r="A30" s="12" t="s">
        <v>2</v>
      </c>
      <c r="B30" s="11">
        <v>2</v>
      </c>
      <c r="C30" s="10">
        <v>0</v>
      </c>
      <c r="D30" s="10">
        <v>2</v>
      </c>
      <c r="E30" s="10">
        <v>143</v>
      </c>
      <c r="F30" s="10">
        <v>5</v>
      </c>
      <c r="G30" s="10">
        <v>148</v>
      </c>
      <c r="H30" s="10">
        <v>16</v>
      </c>
      <c r="I30" s="10">
        <v>0</v>
      </c>
      <c r="J30" s="10">
        <v>16</v>
      </c>
      <c r="K30" s="10">
        <v>24</v>
      </c>
      <c r="L30" s="10">
        <v>0</v>
      </c>
      <c r="M30" s="10">
        <v>24</v>
      </c>
    </row>
    <row r="31" spans="1:14" s="8" customFormat="1" ht="9" customHeight="1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</row>
    <row r="32" spans="1:14" x14ac:dyDescent="0.25">
      <c r="A32" s="7" t="s">
        <v>1</v>
      </c>
      <c r="B32" s="6">
        <f>SUM(B8:B31)/2</f>
        <v>113</v>
      </c>
      <c r="C32" s="6">
        <f>SUM(C8:C31)/2</f>
        <v>11</v>
      </c>
      <c r="D32" s="6">
        <f>SUM(D8:D31)/2</f>
        <v>124</v>
      </c>
      <c r="E32" s="6">
        <f>SUM(E8:E31)/2</f>
        <v>22934</v>
      </c>
      <c r="F32" s="6">
        <f>SUM(F8:F31)/2</f>
        <v>2316</v>
      </c>
      <c r="G32" s="6">
        <f>SUM(G8:G31)/2</f>
        <v>25250</v>
      </c>
      <c r="H32" s="6">
        <f>SUM(H8:H31)/2</f>
        <v>2649</v>
      </c>
      <c r="I32" s="6">
        <f>SUM(I8:I31)/2</f>
        <v>36</v>
      </c>
      <c r="J32" s="6">
        <f>SUM(J8:J31)/2</f>
        <v>2685</v>
      </c>
      <c r="K32" s="6">
        <f>SUM(K8:K31)/2</f>
        <v>457</v>
      </c>
      <c r="L32" s="6">
        <f>SUM(L8:L31)/2</f>
        <v>36</v>
      </c>
      <c r="M32" s="6">
        <f>SUM(M8:M31)/2</f>
        <v>493</v>
      </c>
      <c r="N32" s="5"/>
    </row>
    <row r="33" spans="1:1" ht="15" customHeight="1" x14ac:dyDescent="0.25"/>
    <row r="34" spans="1:1" s="3" customFormat="1" ht="14.25" customHeight="1" x14ac:dyDescent="0.2">
      <c r="A34" s="4" t="s">
        <v>0</v>
      </c>
    </row>
  </sheetData>
  <mergeCells count="7">
    <mergeCell ref="A1:M1"/>
    <mergeCell ref="A2:M2"/>
    <mergeCell ref="A3:M3"/>
    <mergeCell ref="B5:D5"/>
    <mergeCell ref="E5:G5"/>
    <mergeCell ref="H5:J5"/>
    <mergeCell ref="K5:M5"/>
  </mergeCells>
  <pageMargins left="0.7" right="0.7" top="0.75" bottom="0.75" header="0.3" footer="0.3"/>
  <pageSetup scale="5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jornadas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2021-06-24T17:39:00Z</dcterms:created>
  <dcterms:modified xsi:type="dcterms:W3CDTF">2021-06-24T17:39:29Z</dcterms:modified>
</cp:coreProperties>
</file>