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" sheetId="1" r:id="rId1"/>
  </sheets>
  <externalReferences>
    <externalReference r:id="rId2"/>
  </externalReferences>
  <definedNames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 s="1"/>
  <c r="C8" i="1"/>
  <c r="E8" i="1"/>
  <c r="G8" i="1" s="1"/>
  <c r="F8" i="1"/>
  <c r="H8" i="1"/>
  <c r="I8" i="1"/>
  <c r="J8" i="1" s="1"/>
  <c r="K8" i="1"/>
  <c r="L8" i="1"/>
  <c r="M8" i="1"/>
  <c r="B9" i="1"/>
  <c r="D9" i="1" s="1"/>
  <c r="C9" i="1"/>
  <c r="E9" i="1"/>
  <c r="G9" i="1" s="1"/>
  <c r="F9" i="1"/>
  <c r="H9" i="1"/>
  <c r="I9" i="1"/>
  <c r="J9" i="1" s="1"/>
  <c r="K9" i="1"/>
  <c r="L9" i="1"/>
  <c r="B10" i="1"/>
  <c r="D10" i="1" s="1"/>
  <c r="C10" i="1"/>
  <c r="E10" i="1"/>
  <c r="G10" i="1" s="1"/>
  <c r="F10" i="1"/>
  <c r="H10" i="1"/>
  <c r="I10" i="1"/>
  <c r="J10" i="1" s="1"/>
  <c r="K10" i="1"/>
  <c r="L10" i="1"/>
  <c r="B11" i="1"/>
  <c r="D11" i="1" s="1"/>
  <c r="C11" i="1"/>
  <c r="E11" i="1"/>
  <c r="G11" i="1" s="1"/>
  <c r="F11" i="1"/>
  <c r="H11" i="1"/>
  <c r="I11" i="1"/>
  <c r="J11" i="1" s="1"/>
  <c r="K11" i="1"/>
  <c r="L11" i="1"/>
  <c r="B12" i="1"/>
  <c r="D12" i="1" s="1"/>
  <c r="C12" i="1"/>
  <c r="E12" i="1"/>
  <c r="G12" i="1" s="1"/>
  <c r="F12" i="1"/>
  <c r="H12" i="1"/>
  <c r="I12" i="1"/>
  <c r="J12" i="1" s="1"/>
  <c r="K12" i="1"/>
  <c r="L12" i="1"/>
  <c r="B13" i="1"/>
  <c r="D13" i="1" s="1"/>
  <c r="C13" i="1"/>
  <c r="E13" i="1"/>
  <c r="G13" i="1" s="1"/>
  <c r="F13" i="1"/>
  <c r="H13" i="1"/>
  <c r="I13" i="1"/>
  <c r="J13" i="1" s="1"/>
  <c r="K13" i="1"/>
  <c r="L13" i="1"/>
  <c r="B14" i="1"/>
  <c r="D14" i="1" s="1"/>
  <c r="C14" i="1"/>
  <c r="E14" i="1"/>
  <c r="G14" i="1" s="1"/>
  <c r="F14" i="1"/>
  <c r="H14" i="1"/>
  <c r="I14" i="1"/>
  <c r="J14" i="1" s="1"/>
  <c r="K14" i="1"/>
  <c r="L14" i="1"/>
  <c r="B15" i="1"/>
  <c r="D15" i="1" s="1"/>
  <c r="C15" i="1"/>
  <c r="E15" i="1"/>
  <c r="G15" i="1" s="1"/>
  <c r="F15" i="1"/>
  <c r="H15" i="1"/>
  <c r="I15" i="1"/>
  <c r="J15" i="1" s="1"/>
  <c r="K15" i="1"/>
  <c r="L15" i="1"/>
  <c r="B16" i="1"/>
  <c r="D16" i="1" s="1"/>
  <c r="C16" i="1"/>
  <c r="E16" i="1"/>
  <c r="G16" i="1" s="1"/>
  <c r="F16" i="1"/>
  <c r="H16" i="1"/>
  <c r="I16" i="1"/>
  <c r="J16" i="1" s="1"/>
  <c r="K16" i="1"/>
  <c r="L16" i="1"/>
  <c r="B17" i="1"/>
  <c r="D17" i="1" s="1"/>
  <c r="C17" i="1"/>
  <c r="E17" i="1"/>
  <c r="G17" i="1" s="1"/>
  <c r="F17" i="1"/>
  <c r="H17" i="1"/>
  <c r="I17" i="1"/>
  <c r="J17" i="1" s="1"/>
  <c r="K17" i="1"/>
  <c r="L17" i="1"/>
  <c r="B18" i="1"/>
  <c r="D18" i="1" s="1"/>
  <c r="C18" i="1"/>
  <c r="E18" i="1"/>
  <c r="G18" i="1" s="1"/>
  <c r="F18" i="1"/>
  <c r="H18" i="1"/>
  <c r="I18" i="1"/>
  <c r="J18" i="1" s="1"/>
  <c r="K18" i="1"/>
  <c r="L18" i="1"/>
  <c r="B19" i="1"/>
  <c r="D19" i="1" s="1"/>
  <c r="C19" i="1"/>
  <c r="E19" i="1"/>
  <c r="G19" i="1" s="1"/>
  <c r="F19" i="1"/>
  <c r="H19" i="1"/>
  <c r="I19" i="1"/>
  <c r="J19" i="1" s="1"/>
  <c r="K19" i="1"/>
  <c r="L19" i="1"/>
  <c r="B20" i="1"/>
  <c r="D20" i="1" s="1"/>
  <c r="C20" i="1"/>
  <c r="E20" i="1"/>
  <c r="G20" i="1" s="1"/>
  <c r="F20" i="1"/>
  <c r="H20" i="1"/>
  <c r="I20" i="1"/>
  <c r="J20" i="1" s="1"/>
  <c r="K20" i="1"/>
  <c r="L20" i="1"/>
  <c r="B21" i="1"/>
  <c r="D21" i="1" s="1"/>
  <c r="C21" i="1"/>
  <c r="E21" i="1"/>
  <c r="G21" i="1" s="1"/>
  <c r="F21" i="1"/>
  <c r="H21" i="1"/>
  <c r="I21" i="1"/>
  <c r="J21" i="1" s="1"/>
  <c r="K21" i="1"/>
  <c r="L21" i="1"/>
  <c r="B22" i="1"/>
  <c r="D22" i="1" s="1"/>
  <c r="C22" i="1"/>
  <c r="E22" i="1"/>
  <c r="G22" i="1" s="1"/>
  <c r="F22" i="1"/>
  <c r="H22" i="1"/>
  <c r="I22" i="1"/>
  <c r="J22" i="1" s="1"/>
  <c r="K22" i="1"/>
  <c r="L22" i="1"/>
  <c r="D32" i="1"/>
  <c r="G32" i="1"/>
  <c r="J32" i="1"/>
  <c r="M32" i="1"/>
  <c r="D33" i="1"/>
  <c r="G33" i="1"/>
  <c r="J33" i="1"/>
  <c r="M33" i="1"/>
  <c r="M9" i="1" s="1"/>
  <c r="D34" i="1"/>
  <c r="G34" i="1"/>
  <c r="J34" i="1"/>
  <c r="M34" i="1"/>
  <c r="M10" i="1" s="1"/>
  <c r="D35" i="1"/>
  <c r="G35" i="1"/>
  <c r="J35" i="1"/>
  <c r="M35" i="1"/>
  <c r="M11" i="1" s="1"/>
  <c r="D36" i="1"/>
  <c r="D48" i="1" s="1"/>
  <c r="G36" i="1"/>
  <c r="J36" i="1"/>
  <c r="M36" i="1"/>
  <c r="M12" i="1" s="1"/>
  <c r="D37" i="1"/>
  <c r="G37" i="1"/>
  <c r="J37" i="1"/>
  <c r="M37" i="1"/>
  <c r="M13" i="1" s="1"/>
  <c r="D38" i="1"/>
  <c r="G38" i="1"/>
  <c r="J38" i="1"/>
  <c r="M38" i="1"/>
  <c r="M14" i="1" s="1"/>
  <c r="D39" i="1"/>
  <c r="G39" i="1"/>
  <c r="J39" i="1"/>
  <c r="M39" i="1"/>
  <c r="M15" i="1" s="1"/>
  <c r="D40" i="1"/>
  <c r="G40" i="1"/>
  <c r="J40" i="1"/>
  <c r="M40" i="1"/>
  <c r="M16" i="1" s="1"/>
  <c r="D41" i="1"/>
  <c r="G41" i="1"/>
  <c r="J41" i="1"/>
  <c r="M41" i="1"/>
  <c r="M17" i="1" s="1"/>
  <c r="D42" i="1"/>
  <c r="G42" i="1"/>
  <c r="J42" i="1"/>
  <c r="M42" i="1"/>
  <c r="M18" i="1" s="1"/>
  <c r="D43" i="1"/>
  <c r="G43" i="1"/>
  <c r="J43" i="1"/>
  <c r="M43" i="1"/>
  <c r="M19" i="1" s="1"/>
  <c r="D44" i="1"/>
  <c r="G44" i="1"/>
  <c r="J44" i="1"/>
  <c r="M44" i="1"/>
  <c r="M20" i="1" s="1"/>
  <c r="D45" i="1"/>
  <c r="G45" i="1"/>
  <c r="J45" i="1"/>
  <c r="M45" i="1"/>
  <c r="M21" i="1" s="1"/>
  <c r="D46" i="1"/>
  <c r="G46" i="1"/>
  <c r="J46" i="1"/>
  <c r="M46" i="1"/>
  <c r="M22" i="1" s="1"/>
  <c r="B48" i="1"/>
  <c r="B24" i="1" s="1"/>
  <c r="C48" i="1"/>
  <c r="C24" i="1" s="1"/>
  <c r="E48" i="1"/>
  <c r="E24" i="1" s="1"/>
  <c r="F48" i="1"/>
  <c r="F24" i="1" s="1"/>
  <c r="G48" i="1"/>
  <c r="G24" i="1" s="1"/>
  <c r="H48" i="1"/>
  <c r="H24" i="1" s="1"/>
  <c r="I48" i="1"/>
  <c r="I24" i="1" s="1"/>
  <c r="J48" i="1"/>
  <c r="J24" i="1" s="1"/>
  <c r="K48" i="1"/>
  <c r="K24" i="1" s="1"/>
  <c r="L48" i="1"/>
  <c r="L24" i="1" s="1"/>
  <c r="M48" i="1"/>
  <c r="M24" i="1" s="1"/>
  <c r="D56" i="1"/>
  <c r="G56" i="1"/>
  <c r="J56" i="1"/>
  <c r="M56" i="1"/>
  <c r="D57" i="1"/>
  <c r="G57" i="1"/>
  <c r="J57" i="1"/>
  <c r="M57" i="1"/>
  <c r="D58" i="1"/>
  <c r="G58" i="1"/>
  <c r="J58" i="1"/>
  <c r="M58" i="1"/>
  <c r="D59" i="1"/>
  <c r="G59" i="1"/>
  <c r="J59" i="1"/>
  <c r="M59" i="1"/>
  <c r="D60" i="1"/>
  <c r="G60" i="1"/>
  <c r="J60" i="1"/>
  <c r="M60" i="1"/>
  <c r="D61" i="1"/>
  <c r="G61" i="1"/>
  <c r="J61" i="1"/>
  <c r="M61" i="1"/>
  <c r="D62" i="1"/>
  <c r="D72" i="1" s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8" i="1"/>
  <c r="G68" i="1"/>
  <c r="J68" i="1"/>
  <c r="M68" i="1"/>
  <c r="D69" i="1"/>
  <c r="G69" i="1"/>
  <c r="J69" i="1"/>
  <c r="M69" i="1"/>
  <c r="D70" i="1"/>
  <c r="G70" i="1"/>
  <c r="J70" i="1"/>
  <c r="M70" i="1"/>
  <c r="B72" i="1"/>
  <c r="C72" i="1"/>
  <c r="E72" i="1"/>
  <c r="F72" i="1"/>
  <c r="G72" i="1"/>
  <c r="H72" i="1"/>
  <c r="I72" i="1"/>
  <c r="J72" i="1"/>
  <c r="K72" i="1"/>
  <c r="L72" i="1"/>
  <c r="M72" i="1"/>
  <c r="D80" i="1"/>
  <c r="G80" i="1"/>
  <c r="J80" i="1"/>
  <c r="M80" i="1"/>
  <c r="D81" i="1"/>
  <c r="G81" i="1"/>
  <c r="J81" i="1"/>
  <c r="M81" i="1"/>
  <c r="D82" i="1"/>
  <c r="G82" i="1"/>
  <c r="J82" i="1"/>
  <c r="M82" i="1"/>
  <c r="D83" i="1"/>
  <c r="G83" i="1"/>
  <c r="J83" i="1"/>
  <c r="M83" i="1"/>
  <c r="D84" i="1"/>
  <c r="D94" i="1" s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2" i="1"/>
  <c r="G92" i="1"/>
  <c r="J92" i="1"/>
  <c r="M92" i="1"/>
  <c r="B94" i="1"/>
  <c r="C94" i="1"/>
  <c r="E94" i="1"/>
  <c r="F94" i="1"/>
  <c r="G94" i="1"/>
  <c r="H94" i="1"/>
  <c r="I94" i="1"/>
  <c r="J94" i="1"/>
  <c r="K94" i="1"/>
  <c r="L94" i="1"/>
  <c r="M94" i="1"/>
  <c r="D24" i="1" l="1"/>
</calcChain>
</file>

<file path=xl/sharedStrings.xml><?xml version="1.0" encoding="utf-8"?>
<sst xmlns="http://schemas.openxmlformats.org/spreadsheetml/2006/main" count="133" uniqueCount="30">
  <si>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</si>
  <si>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mesas redondas, coloquios, foros, congresos, jornadas, sesiones académicas, páneles de expertos, simposios y módulos.</t>
    </r>
  </si>
  <si>
    <t>T O T A L</t>
  </si>
  <si>
    <t>Videoconferencia</t>
  </si>
  <si>
    <t>Taller</t>
  </si>
  <si>
    <t>Sesión académica</t>
  </si>
  <si>
    <t>Seminario</t>
  </si>
  <si>
    <t>Panel de expertos</t>
  </si>
  <si>
    <t>Módulo</t>
  </si>
  <si>
    <t>Mesa redonda</t>
  </si>
  <si>
    <t>Foro</t>
  </si>
  <si>
    <t>Diplomado</t>
  </si>
  <si>
    <t>Curso</t>
  </si>
  <si>
    <t>Congreso</t>
  </si>
  <si>
    <t>Conferencia</t>
  </si>
  <si>
    <t>Coloquio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</si>
  <si>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</si>
  <si>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</si>
  <si>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</si>
  <si>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</si>
  <si>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</si>
  <si>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</si>
  <si>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</si>
  <si>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EDUCACIÓN CONTINUA MIXTA</t>
  </si>
  <si>
    <t>Simposio</t>
  </si>
  <si>
    <t>Jornada</t>
  </si>
  <si>
    <t>EDUCACIÓN CONTINUA PRESENCIAL</t>
  </si>
  <si>
    <t>EDUCACIÓN CONTINUA A DISTANCIA</t>
  </si>
  <si>
    <t>EDUCACIÓN CONTINUA A DISTANCIA, PRESENCIAL Y MIXTA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</si>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</sst>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41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vertical="center"/>
    </xf>
    <xf numFmtId="3" fontId="1" fillId="0" borderId="0" xfId="1" applyNumberFormat="1" applyFont="1" applyFill="1"/>
    <xf numFmtId="0" fontId="2" fillId="0" borderId="0" xfId="0" applyFont="1" applyAlignment="1">
      <alignment vertical="center"/>
    </xf>
    <xf numFmtId="0" fontId="2" fillId="0" borderId="0" xfId="1" applyFont="1" applyFill="1"/>
    <xf numFmtId="0" fontId="2" fillId="0" borderId="0" xfId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horizontal="left" vertical="center"/>
    </xf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 applyAlignment="1">
      <alignment horizontal="left" vertical="center"/>
    </xf>
    <xf numFmtId="3" fontId="1" fillId="0" borderId="0" xfId="1" applyNumberFormat="1" applyFont="1" applyFill="1" applyAlignment="1">
      <alignment vertical="center"/>
    </xf>
    <xf numFmtId="1" fontId="1" fillId="0" borderId="0" xfId="1" applyNumberFormat="1" applyFont="1" applyFill="1" applyAlignment="1">
      <alignment horizontal="left" vertical="center" indent="1"/>
    </xf>
    <xf numFmtId="1" fontId="5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/>
    </xf>
    <xf numFmtId="3" fontId="4" fillId="2" borderId="0" xfId="1" applyNumberFormat="1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/>
    <xf numFmtId="0" fontId="1" fillId="0" borderId="0" xfId="1" applyAlignment="1">
      <alignment horizontal="left" vertical="center" indent="1"/>
    </xf>
    <xf numFmtId="3" fontId="1" fillId="0" borderId="0" xfId="1" applyNumberFormat="1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left" vertical="center"/>
    </xf>
    <xf numFmtId="3" fontId="1" fillId="0" borderId="0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left" indent="1"/>
    </xf>
    <xf numFmtId="3" fontId="1" fillId="0" borderId="0" xfId="1" applyNumberFormat="1" applyBorder="1" applyAlignment="1">
      <alignment horizontal="right"/>
    </xf>
    <xf numFmtId="3" fontId="1" fillId="0" borderId="0" xfId="0" applyNumberFormat="1" applyFont="1" applyBorder="1" applyAlignment="1">
      <alignment horizontal="left" indent="1"/>
    </xf>
    <xf numFmtId="3" fontId="0" fillId="0" borderId="0" xfId="1" applyNumberFormat="1" applyFont="1" applyFill="1" applyAlignment="1">
      <alignment horizontal="left" indent="1"/>
    </xf>
    <xf numFmtId="1" fontId="6" fillId="0" borderId="0" xfId="1" applyNumberFormat="1" applyFont="1" applyFill="1" applyAlignment="1">
      <alignment horizontal="left" vertical="center" indent="1"/>
    </xf>
    <xf numFmtId="3" fontId="6" fillId="0" borderId="0" xfId="1" applyNumberFormat="1" applyFont="1" applyFill="1" applyAlignment="1">
      <alignment horizontal="left" vertical="center" indent="1"/>
    </xf>
    <xf numFmtId="1" fontId="1" fillId="0" borderId="0" xfId="1" applyNumberFormat="1" applyFont="1" applyFill="1" applyAlignment="1">
      <alignment horizontal="center" vertical="center"/>
    </xf>
    <xf numFmtId="1" fontId="1" fillId="0" borderId="0" xfId="1" applyNumberFormat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</cellXfs>
  <cellStyles count="3">
    <cellStyle name="Normal" xfId="0" builtinId="0"/>
    <cellStyle name="Normal 2 2" xfId="1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1%20educon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plomados"/>
      <sheetName val="cursos"/>
      <sheetName val="talleres"/>
      <sheetName val="seminarios"/>
      <sheetName val="conferencias"/>
      <sheetName val="videoconferencias"/>
      <sheetName val="coloquios"/>
      <sheetName val="congresos "/>
      <sheetName val="foros"/>
      <sheetName val="jornadas"/>
      <sheetName val="mesas redondas"/>
      <sheetName val="panel de expertos "/>
      <sheetName val="sesión académica"/>
      <sheetName val="simposio"/>
      <sheetName val="mód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06"/>
  <sheetViews>
    <sheetView tabSelected="1" zoomScaleNormal="100" workbookViewId="0">
      <selection sqref="A1:M1"/>
    </sheetView>
  </sheetViews>
  <sheetFormatPr baseColWidth="10" defaultColWidth="11.42578125" defaultRowHeight="12.75" x14ac:dyDescent="0.2"/>
  <cols>
    <col min="1" max="1" width="24" style="2" customWidth="1"/>
    <col min="2" max="13" width="12.85546875" style="1" customWidth="1"/>
    <col min="14" max="16384" width="11.42578125" style="1"/>
  </cols>
  <sheetData>
    <row r="1" spans="1:13" s="3" customFormat="1" ht="15" customHeight="1" x14ac:dyDescent="0.2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" customFormat="1" ht="15" customHeight="1" x14ac:dyDescent="0.25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3" customFormat="1" ht="15" customHeight="1" x14ac:dyDescent="0.25">
      <c r="A3" s="28">
        <v>2020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3" customFormat="1" x14ac:dyDescent="0.25">
      <c r="A4" s="39"/>
    </row>
    <row r="5" spans="1:13" s="3" customFormat="1" ht="15" customHeight="1" x14ac:dyDescent="0.25">
      <c r="A5" s="17"/>
      <c r="B5" s="18" t="s">
        <v>22</v>
      </c>
      <c r="C5" s="18"/>
      <c r="D5" s="18"/>
      <c r="E5" s="18" t="s">
        <v>21</v>
      </c>
      <c r="F5" s="18"/>
      <c r="G5" s="18"/>
      <c r="H5" s="18" t="s">
        <v>20</v>
      </c>
      <c r="I5" s="18"/>
      <c r="J5" s="18"/>
      <c r="K5" s="18" t="s">
        <v>19</v>
      </c>
      <c r="L5" s="18"/>
      <c r="M5" s="18"/>
    </row>
    <row r="6" spans="1:13" s="3" customFormat="1" ht="15" customHeight="1" x14ac:dyDescent="0.25">
      <c r="A6" s="17"/>
      <c r="B6" s="16" t="s">
        <v>18</v>
      </c>
      <c r="C6" s="16" t="s">
        <v>17</v>
      </c>
      <c r="D6" s="16" t="s">
        <v>16</v>
      </c>
      <c r="E6" s="16" t="s">
        <v>18</v>
      </c>
      <c r="F6" s="16" t="s">
        <v>17</v>
      </c>
      <c r="G6" s="16" t="s">
        <v>16</v>
      </c>
      <c r="H6" s="16" t="s">
        <v>18</v>
      </c>
      <c r="I6" s="16" t="s">
        <v>17</v>
      </c>
      <c r="J6" s="16" t="s">
        <v>16</v>
      </c>
      <c r="K6" s="16" t="s">
        <v>18</v>
      </c>
      <c r="L6" s="16" t="s">
        <v>17</v>
      </c>
      <c r="M6" s="16" t="s">
        <v>16</v>
      </c>
    </row>
    <row r="7" spans="1:13" s="3" customFormat="1" ht="9" customHeight="1" x14ac:dyDescent="0.25">
      <c r="A7" s="38"/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3" s="3" customFormat="1" ht="15" customHeight="1" x14ac:dyDescent="0.25">
      <c r="A8" s="35" t="s">
        <v>15</v>
      </c>
      <c r="B8" s="10">
        <f>SUM(B32,B56,B80)</f>
        <v>69</v>
      </c>
      <c r="C8" s="10">
        <f>SUM(C32,C56,C80)</f>
        <v>20</v>
      </c>
      <c r="D8" s="10">
        <f>SUM(B8:C8)</f>
        <v>89</v>
      </c>
      <c r="E8" s="10">
        <f>SUM(E32,E56,E80)</f>
        <v>89263</v>
      </c>
      <c r="F8" s="10">
        <f>SUM(F32,F56,F80)</f>
        <v>9750</v>
      </c>
      <c r="G8" s="10">
        <f>SUM(E8:F8)</f>
        <v>99013</v>
      </c>
      <c r="H8" s="10">
        <f>SUM(H32,H56,H80)</f>
        <v>260</v>
      </c>
      <c r="I8" s="10">
        <f>SUM(I32,I56,I80)</f>
        <v>108</v>
      </c>
      <c r="J8" s="10">
        <f>SUM(H8:I8)</f>
        <v>368</v>
      </c>
      <c r="K8" s="10">
        <f>SUM(K32,K56,K80)</f>
        <v>470</v>
      </c>
      <c r="L8" s="10">
        <f>SUM(L32,L56,L80)</f>
        <v>142</v>
      </c>
      <c r="M8" s="10">
        <f>SUM(K8:L8)</f>
        <v>612</v>
      </c>
    </row>
    <row r="9" spans="1:13" s="3" customFormat="1" ht="15" customHeight="1" x14ac:dyDescent="0.25">
      <c r="A9" s="35" t="s">
        <v>14</v>
      </c>
      <c r="B9" s="10">
        <f>SUM(B33,B57,B81)</f>
        <v>586</v>
      </c>
      <c r="C9" s="10">
        <f>SUM(C33,C57,C81)</f>
        <v>215</v>
      </c>
      <c r="D9" s="10">
        <f>SUM(B9:C9)</f>
        <v>801</v>
      </c>
      <c r="E9" s="10">
        <f>SUM(E33,E57,E81)</f>
        <v>127121</v>
      </c>
      <c r="F9" s="10">
        <f>SUM(F33,F57,F81)</f>
        <v>44176</v>
      </c>
      <c r="G9" s="10">
        <f>SUM(E9:F9)</f>
        <v>171297</v>
      </c>
      <c r="H9" s="10">
        <f>SUM(H33,H57,H81)</f>
        <v>1100</v>
      </c>
      <c r="I9" s="10">
        <f>SUM(I33,I57,I81)</f>
        <v>367</v>
      </c>
      <c r="J9" s="10">
        <f>SUM(H9:I9)</f>
        <v>1467</v>
      </c>
      <c r="K9" s="10">
        <f>SUM(K33,K57,K81)</f>
        <v>884</v>
      </c>
      <c r="L9" s="10">
        <f>SUM(L33,L57,L81)</f>
        <v>277</v>
      </c>
      <c r="M9" s="10">
        <f>SUM(M33,M61,M81)</f>
        <v>1036</v>
      </c>
    </row>
    <row r="10" spans="1:13" s="3" customFormat="1" ht="15" customHeight="1" x14ac:dyDescent="0.25">
      <c r="A10" s="35" t="s">
        <v>13</v>
      </c>
      <c r="B10" s="10">
        <f>SUM(B34,B58,B82)</f>
        <v>20</v>
      </c>
      <c r="C10" s="10">
        <f>SUM(C34,C58,C82)</f>
        <v>12</v>
      </c>
      <c r="D10" s="10">
        <f>SUM(B10:C10)</f>
        <v>32</v>
      </c>
      <c r="E10" s="10">
        <f>SUM(E34,E58,E82)</f>
        <v>17779</v>
      </c>
      <c r="F10" s="10">
        <f>SUM(F34,F58,F82)</f>
        <v>2957</v>
      </c>
      <c r="G10" s="10">
        <f>SUM(E10:F10)</f>
        <v>20736</v>
      </c>
      <c r="H10" s="10">
        <f>SUM(H34,H58,H82)</f>
        <v>500</v>
      </c>
      <c r="I10" s="10">
        <f>SUM(I34,I58,I82)</f>
        <v>146</v>
      </c>
      <c r="J10" s="10">
        <f>SUM(H10:I10)</f>
        <v>646</v>
      </c>
      <c r="K10" s="10">
        <f>SUM(K34,K58,K82)</f>
        <v>1016</v>
      </c>
      <c r="L10" s="10">
        <f>SUM(L34,L58,L82)</f>
        <v>93</v>
      </c>
      <c r="M10" s="10">
        <f>SUM(M34,M62,M82)</f>
        <v>1177</v>
      </c>
    </row>
    <row r="11" spans="1:13" s="3" customFormat="1" ht="15" customHeight="1" x14ac:dyDescent="0.25">
      <c r="A11" s="35" t="s">
        <v>12</v>
      </c>
      <c r="B11" s="10">
        <f>SUM(B35,B59,B83)</f>
        <v>3217</v>
      </c>
      <c r="C11" s="10">
        <f>SUM(C35,C59,C83)</f>
        <v>211</v>
      </c>
      <c r="D11" s="10">
        <f>SUM(B11:C11)</f>
        <v>3428</v>
      </c>
      <c r="E11" s="10">
        <f>SUM(E35,E59,E83)</f>
        <v>81691</v>
      </c>
      <c r="F11" s="10">
        <f>SUM(F35,F59,F83)</f>
        <v>8854</v>
      </c>
      <c r="G11" s="10">
        <f>SUM(E11:F11)</f>
        <v>90545</v>
      </c>
      <c r="H11" s="10">
        <f>SUM(H35,H59,H83)</f>
        <v>169329</v>
      </c>
      <c r="I11" s="10">
        <f>SUM(I35,I59,I83)</f>
        <v>6284</v>
      </c>
      <c r="J11" s="10">
        <f>SUM(H11:I11)</f>
        <v>175613</v>
      </c>
      <c r="K11" s="10">
        <f>SUM(K35,K59,K83)</f>
        <v>4693</v>
      </c>
      <c r="L11" s="10">
        <f>SUM(L35,L59,L83)</f>
        <v>451</v>
      </c>
      <c r="M11" s="10">
        <f>SUM(M35,M63,M83)</f>
        <v>4319</v>
      </c>
    </row>
    <row r="12" spans="1:13" s="3" customFormat="1" ht="15" customHeight="1" x14ac:dyDescent="0.25">
      <c r="A12" s="35" t="s">
        <v>11</v>
      </c>
      <c r="B12" s="10">
        <f>SUM(B36,B60,B84)</f>
        <v>906</v>
      </c>
      <c r="C12" s="10">
        <f>SUM(C36,C60,C84)</f>
        <v>15</v>
      </c>
      <c r="D12" s="10">
        <f>SUM(B12:C12)</f>
        <v>921</v>
      </c>
      <c r="E12" s="10">
        <f>SUM(E36,E60,E84)</f>
        <v>20722</v>
      </c>
      <c r="F12" s="10">
        <f>SUM(F36,F60,F84)</f>
        <v>283</v>
      </c>
      <c r="G12" s="10">
        <f>SUM(E12:F12)</f>
        <v>21005</v>
      </c>
      <c r="H12" s="10">
        <f>SUM(H36,H60,H84)</f>
        <v>203957</v>
      </c>
      <c r="I12" s="10">
        <f>SUM(I36,I60,I84)</f>
        <v>2437</v>
      </c>
      <c r="J12" s="10">
        <f>SUM(H12:I12)</f>
        <v>206394</v>
      </c>
      <c r="K12" s="10">
        <f>SUM(K36,K60,K84)</f>
        <v>7096</v>
      </c>
      <c r="L12" s="10">
        <f>SUM(L36,L60,L84)</f>
        <v>80</v>
      </c>
      <c r="M12" s="10">
        <f>SUM(M36,M64,M84)</f>
        <v>5691</v>
      </c>
    </row>
    <row r="13" spans="1:13" s="3" customFormat="1" ht="15" customHeight="1" x14ac:dyDescent="0.25">
      <c r="A13" s="35" t="s">
        <v>10</v>
      </c>
      <c r="B13" s="10">
        <f>SUM(B37,B61,B85)</f>
        <v>49</v>
      </c>
      <c r="C13" s="10">
        <f>SUM(C37,C61,C85)</f>
        <v>6</v>
      </c>
      <c r="D13" s="10">
        <f>SUM(B13:C13)</f>
        <v>55</v>
      </c>
      <c r="E13" s="10">
        <f>SUM(E37,E61,E85)</f>
        <v>6934</v>
      </c>
      <c r="F13" s="10">
        <f>SUM(F37,F61,F85)</f>
        <v>626</v>
      </c>
      <c r="G13" s="10">
        <f>SUM(E13:F13)</f>
        <v>7560</v>
      </c>
      <c r="H13" s="10">
        <f>SUM(H37,H61,H85)</f>
        <v>197</v>
      </c>
      <c r="I13" s="10">
        <f>SUM(I37,I61,I85)</f>
        <v>41</v>
      </c>
      <c r="J13" s="10">
        <f>SUM(H13:I13)</f>
        <v>238</v>
      </c>
      <c r="K13" s="10">
        <f>SUM(K37,K61,K85)</f>
        <v>313</v>
      </c>
      <c r="L13" s="10">
        <f>SUM(L37,L61,L85)</f>
        <v>15</v>
      </c>
      <c r="M13" s="10">
        <f>SUM(M37,M65,M85)</f>
        <v>405</v>
      </c>
    </row>
    <row r="14" spans="1:13" s="3" customFormat="1" ht="15" customHeight="1" x14ac:dyDescent="0.25">
      <c r="A14" s="35" t="s">
        <v>25</v>
      </c>
      <c r="B14" s="10">
        <f>SUM(B38,B62)</f>
        <v>113</v>
      </c>
      <c r="C14" s="10">
        <f>SUM(C38,C62)</f>
        <v>11</v>
      </c>
      <c r="D14" s="10">
        <f>SUM(B14:C14)</f>
        <v>124</v>
      </c>
      <c r="E14" s="10">
        <f>SUM(E38,E62)</f>
        <v>22934</v>
      </c>
      <c r="F14" s="10">
        <f>SUM(F38,F62)</f>
        <v>2316</v>
      </c>
      <c r="G14" s="10">
        <f>SUM(E14:F14)</f>
        <v>25250</v>
      </c>
      <c r="H14" s="10">
        <f>SUM(H38,H62)</f>
        <v>2649</v>
      </c>
      <c r="I14" s="10">
        <f>SUM(I38,I62)</f>
        <v>36</v>
      </c>
      <c r="J14" s="10">
        <f>SUM(H14:I14)</f>
        <v>2685</v>
      </c>
      <c r="K14" s="10">
        <f>SUM(K38,K62)</f>
        <v>457</v>
      </c>
      <c r="L14" s="10">
        <f>SUM(L38,L62)</f>
        <v>36</v>
      </c>
      <c r="M14" s="10">
        <f>SUM(M38,M66,M86)</f>
        <v>582</v>
      </c>
    </row>
    <row r="15" spans="1:13" s="3" customFormat="1" ht="15" customHeight="1" x14ac:dyDescent="0.25">
      <c r="A15" s="35" t="s">
        <v>9</v>
      </c>
      <c r="B15" s="10">
        <f>SUM(B39,B63,B86)</f>
        <v>108</v>
      </c>
      <c r="C15" s="10">
        <f>SUM(C39,C63,C86)</f>
        <v>47</v>
      </c>
      <c r="D15" s="10">
        <f>SUM(B15:C15)</f>
        <v>155</v>
      </c>
      <c r="E15" s="10">
        <f>SUM(E39,E63,E86)</f>
        <v>44436</v>
      </c>
      <c r="F15" s="10">
        <f>SUM(F39,F63,F86)</f>
        <v>10508</v>
      </c>
      <c r="G15" s="10">
        <f>SUM(E15:F15)</f>
        <v>54944</v>
      </c>
      <c r="H15" s="10">
        <f>SUM(H39,H63,H86)</f>
        <v>276</v>
      </c>
      <c r="I15" s="10">
        <f>SUM(I39,I63,I86)</f>
        <v>84</v>
      </c>
      <c r="J15" s="10">
        <f>SUM(H15:I15)</f>
        <v>360</v>
      </c>
      <c r="K15" s="10">
        <f>SUM(K39,K63,K86)</f>
        <v>351</v>
      </c>
      <c r="L15" s="10">
        <f>SUM(L39,L63,L86)</f>
        <v>150</v>
      </c>
      <c r="M15" s="10">
        <f>SUM(M39,M67,M87)</f>
        <v>601</v>
      </c>
    </row>
    <row r="16" spans="1:13" s="3" customFormat="1" ht="15" customHeight="1" x14ac:dyDescent="0.25">
      <c r="A16" s="35" t="s">
        <v>8</v>
      </c>
      <c r="B16" s="10">
        <f>SUM(B40,B64,B87)</f>
        <v>100</v>
      </c>
      <c r="C16" s="10">
        <f>SUM(C40,C64,C87)</f>
        <v>2</v>
      </c>
      <c r="D16" s="10">
        <f>SUM(B16:C16)</f>
        <v>102</v>
      </c>
      <c r="E16" s="10">
        <f>SUM(E40,E64,E87)</f>
        <v>342</v>
      </c>
      <c r="F16" s="10">
        <f>SUM(F40,F64,F87)</f>
        <v>113</v>
      </c>
      <c r="G16" s="10">
        <f>SUM(E16:F16)</f>
        <v>455</v>
      </c>
      <c r="H16" s="10">
        <f>SUM(H40,H64,H87)</f>
        <v>1310</v>
      </c>
      <c r="I16" s="10">
        <f>SUM(I40,I64,I87)</f>
        <v>41</v>
      </c>
      <c r="J16" s="10">
        <f>SUM(H16:I16)</f>
        <v>1351</v>
      </c>
      <c r="K16" s="10">
        <f>SUM(K40,K64,K87)</f>
        <v>7</v>
      </c>
      <c r="L16" s="10">
        <f>SUM(L40,L64,L87)</f>
        <v>1</v>
      </c>
      <c r="M16" s="10">
        <f>SUM(M40,M68,M88)</f>
        <v>129</v>
      </c>
    </row>
    <row r="17" spans="1:13" s="3" customFormat="1" ht="15" customHeight="1" x14ac:dyDescent="0.25">
      <c r="A17" s="36" t="s">
        <v>7</v>
      </c>
      <c r="B17" s="10">
        <f>SUM(B41,B65,B88)</f>
        <v>128</v>
      </c>
      <c r="C17" s="10">
        <f>SUM(C41,C65,C88)</f>
        <v>26</v>
      </c>
      <c r="D17" s="10">
        <f>SUM(B17:C17)</f>
        <v>154</v>
      </c>
      <c r="E17" s="10">
        <f>SUM(E41,E65,E88)</f>
        <v>12297</v>
      </c>
      <c r="F17" s="10">
        <f>SUM(F41,F65,F88)</f>
        <v>583723</v>
      </c>
      <c r="G17" s="10">
        <f>SUM(E17:F17)</f>
        <v>596020</v>
      </c>
      <c r="H17" s="10">
        <f>SUM(H41,H65,H88)</f>
        <v>234</v>
      </c>
      <c r="I17" s="10">
        <f>SUM(I41,I65,I88)</f>
        <v>30</v>
      </c>
      <c r="J17" s="10">
        <f>SUM(H17:I17)</f>
        <v>264</v>
      </c>
      <c r="K17" s="10">
        <f>SUM(K41,K65,K88)</f>
        <v>387</v>
      </c>
      <c r="L17" s="10">
        <f>SUM(L41,L65,L88)</f>
        <v>62</v>
      </c>
      <c r="M17" s="10">
        <f>SUM(M41,M69,M89)</f>
        <v>1216</v>
      </c>
    </row>
    <row r="18" spans="1:13" s="3" customFormat="1" ht="15" customHeight="1" x14ac:dyDescent="0.25">
      <c r="A18" s="36" t="s">
        <v>6</v>
      </c>
      <c r="B18" s="10">
        <f>SUM(B42,B66,B89)</f>
        <v>437</v>
      </c>
      <c r="C18" s="10">
        <f>SUM(C42,C66,C89)</f>
        <v>73</v>
      </c>
      <c r="D18" s="10">
        <f>SUM(B18:C18)</f>
        <v>510</v>
      </c>
      <c r="E18" s="10">
        <f>SUM(E42,E66,E89)</f>
        <v>137073</v>
      </c>
      <c r="F18" s="10">
        <f>SUM(F42,F66,F89)</f>
        <v>14775</v>
      </c>
      <c r="G18" s="10">
        <f>SUM(E18:F18)</f>
        <v>151848</v>
      </c>
      <c r="H18" s="10">
        <f>SUM(H42,H66,H89)</f>
        <v>3944</v>
      </c>
      <c r="I18" s="10">
        <f>SUM(I42,I66,I89)</f>
        <v>352</v>
      </c>
      <c r="J18" s="10">
        <f>SUM(H18:I18)</f>
        <v>4296</v>
      </c>
      <c r="K18" s="10">
        <f>SUM(K42,K66,K89)</f>
        <v>1420</v>
      </c>
      <c r="L18" s="10">
        <f>SUM(L42,L66,L89)</f>
        <v>247</v>
      </c>
      <c r="M18" s="10">
        <f>SUM(M42,M70,M90)</f>
        <v>1246</v>
      </c>
    </row>
    <row r="19" spans="1:13" s="3" customFormat="1" ht="15" customHeight="1" x14ac:dyDescent="0.25">
      <c r="A19" s="36" t="s">
        <v>5</v>
      </c>
      <c r="B19" s="10">
        <f>SUM(B43,B67,B90)</f>
        <v>260</v>
      </c>
      <c r="C19" s="10">
        <f>SUM(C43,C67,C90)</f>
        <v>8</v>
      </c>
      <c r="D19" s="10">
        <f>SUM(B19:C19)</f>
        <v>268</v>
      </c>
      <c r="E19" s="10">
        <f>SUM(E43,E67,E90)</f>
        <v>3780</v>
      </c>
      <c r="F19" s="10">
        <f>SUM(F43,F67,F90)</f>
        <v>17705</v>
      </c>
      <c r="G19" s="10">
        <f>SUM(E19:F19)</f>
        <v>21485</v>
      </c>
      <c r="H19" s="10">
        <f>SUM(H43,H67,H90)</f>
        <v>468</v>
      </c>
      <c r="I19" s="10">
        <f>SUM(I43,I67,I90)</f>
        <v>38</v>
      </c>
      <c r="J19" s="10">
        <f>SUM(H19:I19)</f>
        <v>506</v>
      </c>
      <c r="K19" s="10">
        <f>SUM(K43,K67,K90)</f>
        <v>327</v>
      </c>
      <c r="L19" s="10">
        <f>SUM(L43,L67,L90)</f>
        <v>25</v>
      </c>
      <c r="M19" s="10">
        <f>SUM(M43,M71,M91)</f>
        <v>170</v>
      </c>
    </row>
    <row r="20" spans="1:13" s="3" customFormat="1" ht="15" customHeight="1" x14ac:dyDescent="0.25">
      <c r="A20" s="35" t="s">
        <v>24</v>
      </c>
      <c r="B20" s="10">
        <f>SUM(B44,B68)</f>
        <v>9</v>
      </c>
      <c r="C20" s="10">
        <f>SUM(C44,C68)</f>
        <v>4</v>
      </c>
      <c r="D20" s="10">
        <f>SUM(B20:C20)</f>
        <v>13</v>
      </c>
      <c r="E20" s="10">
        <f>SUM(E44,E68)</f>
        <v>1123</v>
      </c>
      <c r="F20" s="10">
        <f>SUM(F44,F68)</f>
        <v>25</v>
      </c>
      <c r="G20" s="10">
        <f>SUM(E20:F20)</f>
        <v>1148</v>
      </c>
      <c r="H20" s="10">
        <f>SUM(H44,H68)</f>
        <v>46</v>
      </c>
      <c r="I20" s="10">
        <f>SUM(I44,I68)</f>
        <v>14</v>
      </c>
      <c r="J20" s="10">
        <f>SUM(H20:I20)</f>
        <v>60</v>
      </c>
      <c r="K20" s="10">
        <f>SUM(K44,K68)</f>
        <v>85</v>
      </c>
      <c r="L20" s="10">
        <f>SUM(L44,L68)</f>
        <v>12</v>
      </c>
      <c r="M20" s="10">
        <f>SUM(M44,M72,M92)</f>
        <v>4519</v>
      </c>
    </row>
    <row r="21" spans="1:13" s="3" customFormat="1" ht="15" customHeight="1" x14ac:dyDescent="0.25">
      <c r="A21" s="35" t="s">
        <v>4</v>
      </c>
      <c r="B21" s="10">
        <f>SUM(B45,B69,B91)</f>
        <v>896</v>
      </c>
      <c r="C21" s="10">
        <f>SUM(C45,C69,C91)</f>
        <v>254</v>
      </c>
      <c r="D21" s="10">
        <f>SUM(B21:C21)</f>
        <v>1150</v>
      </c>
      <c r="E21" s="10">
        <f>SUM(E45,E69,E91)</f>
        <v>136924</v>
      </c>
      <c r="F21" s="10">
        <f>SUM(F45,F69,F91)</f>
        <v>2067</v>
      </c>
      <c r="G21" s="10">
        <f>SUM(E21:F21)</f>
        <v>138991</v>
      </c>
      <c r="H21" s="10">
        <f>SUM(H45,H69,H91)</f>
        <v>13087</v>
      </c>
      <c r="I21" s="10">
        <f>SUM(I45,I69,I91)</f>
        <v>623</v>
      </c>
      <c r="J21" s="10">
        <f>SUM(H21:I21)</f>
        <v>13710</v>
      </c>
      <c r="K21" s="10">
        <f>SUM(K45,K69,K91)</f>
        <v>1452</v>
      </c>
      <c r="L21" s="10">
        <f>SUM(L45,L69,L91)</f>
        <v>86</v>
      </c>
      <c r="M21" s="10">
        <f>SUM(M45,M73,M93)</f>
        <v>721</v>
      </c>
    </row>
    <row r="22" spans="1:13" s="3" customFormat="1" ht="15" customHeight="1" x14ac:dyDescent="0.25">
      <c r="A22" s="35" t="s">
        <v>3</v>
      </c>
      <c r="B22" s="10">
        <f>SUM(B46,B70,B92)</f>
        <v>380</v>
      </c>
      <c r="C22" s="10">
        <f>SUM(C46,C70,C92)</f>
        <v>149</v>
      </c>
      <c r="D22" s="10">
        <f>SUM(B22:C22)</f>
        <v>529</v>
      </c>
      <c r="E22" s="10">
        <f>SUM(E46,E70,E92)</f>
        <v>244576</v>
      </c>
      <c r="F22" s="10">
        <f>SUM(F46,F70,F92)</f>
        <v>31706</v>
      </c>
      <c r="G22" s="10">
        <f>SUM(E22:F22)</f>
        <v>276282</v>
      </c>
      <c r="H22" s="10">
        <f>SUM(H46,H70,H92)</f>
        <v>790</v>
      </c>
      <c r="I22" s="10">
        <f>SUM(I46,I70,I92)</f>
        <v>432</v>
      </c>
      <c r="J22" s="10">
        <f>SUM(H22:I22)</f>
        <v>1222</v>
      </c>
      <c r="K22" s="10">
        <f>SUM(K46,K70,K92)</f>
        <v>867</v>
      </c>
      <c r="L22" s="10">
        <f>SUM(L46,L70,L92)</f>
        <v>180</v>
      </c>
      <c r="M22" s="10">
        <f>SUM(M46,M74,M94)</f>
        <v>4687</v>
      </c>
    </row>
    <row r="23" spans="1:13" s="3" customFormat="1" ht="9" customHeight="1" x14ac:dyDescent="0.25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M23" s="10"/>
    </row>
    <row r="24" spans="1:13" s="3" customFormat="1" ht="15" customHeight="1" x14ac:dyDescent="0.25">
      <c r="A24" s="9" t="s">
        <v>2</v>
      </c>
      <c r="B24" s="8">
        <f>+B48+B72+B94</f>
        <v>7278</v>
      </c>
      <c r="C24" s="8">
        <f>+C48+C72+C94</f>
        <v>1053</v>
      </c>
      <c r="D24" s="8">
        <f>+D48+D72+D94</f>
        <v>8331</v>
      </c>
      <c r="E24" s="8">
        <f>+E48+E72+E94</f>
        <v>946995</v>
      </c>
      <c r="F24" s="8">
        <f>+F48+F72+F94</f>
        <v>729584</v>
      </c>
      <c r="G24" s="8">
        <f>+G48+G72+G94</f>
        <v>1676579</v>
      </c>
      <c r="H24" s="8">
        <f>+H48+H72+H94</f>
        <v>398147</v>
      </c>
      <c r="I24" s="8">
        <f>+I48+I72+I94</f>
        <v>11033</v>
      </c>
      <c r="J24" s="8">
        <f>+J48+J72+J94</f>
        <v>409180</v>
      </c>
      <c r="K24" s="8">
        <f>+K48+K72+K94</f>
        <v>19825</v>
      </c>
      <c r="L24" s="8">
        <f>+L48+L72+L94</f>
        <v>1857</v>
      </c>
      <c r="M24" s="8">
        <f>+M48+M72+M94</f>
        <v>21682</v>
      </c>
    </row>
    <row r="25" spans="1:13" s="3" customFormat="1" x14ac:dyDescent="0.25">
      <c r="A25" s="1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s="3" customFormat="1" ht="15" customHeight="1" x14ac:dyDescent="0.25">
      <c r="A26" s="20" t="s">
        <v>27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s="3" customFormat="1" ht="15" customHeight="1" x14ac:dyDescent="0.25">
      <c r="A27" s="28">
        <v>2020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s="3" customFormat="1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3" s="3" customFormat="1" ht="15" customHeight="1" x14ac:dyDescent="0.25">
      <c r="A29" s="17"/>
      <c r="B29" s="18" t="s">
        <v>22</v>
      </c>
      <c r="C29" s="18"/>
      <c r="D29" s="18"/>
      <c r="E29" s="18" t="s">
        <v>21</v>
      </c>
      <c r="F29" s="18"/>
      <c r="G29" s="18"/>
      <c r="H29" s="18" t="s">
        <v>20</v>
      </c>
      <c r="I29" s="18"/>
      <c r="J29" s="18"/>
      <c r="K29" s="18" t="s">
        <v>19</v>
      </c>
      <c r="L29" s="18"/>
      <c r="M29" s="18"/>
    </row>
    <row r="30" spans="1:13" s="3" customFormat="1" ht="15" customHeight="1" x14ac:dyDescent="0.25">
      <c r="A30" s="17"/>
      <c r="B30" s="16" t="s">
        <v>18</v>
      </c>
      <c r="C30" s="16" t="s">
        <v>17</v>
      </c>
      <c r="D30" s="16" t="s">
        <v>16</v>
      </c>
      <c r="E30" s="16" t="s">
        <v>18</v>
      </c>
      <c r="F30" s="16" t="s">
        <v>17</v>
      </c>
      <c r="G30" s="16" t="s">
        <v>16</v>
      </c>
      <c r="H30" s="16" t="s">
        <v>18</v>
      </c>
      <c r="I30" s="16" t="s">
        <v>17</v>
      </c>
      <c r="J30" s="16" t="s">
        <v>16</v>
      </c>
      <c r="K30" s="16" t="s">
        <v>18</v>
      </c>
      <c r="L30" s="16" t="s">
        <v>17</v>
      </c>
      <c r="M30" s="16" t="s">
        <v>16</v>
      </c>
    </row>
    <row r="31" spans="1:13" s="3" customFormat="1" ht="9" customHeight="1" x14ac:dyDescent="0.25">
      <c r="A31" s="11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3" s="3" customFormat="1" ht="14.25" customHeight="1" x14ac:dyDescent="0.2">
      <c r="A32" s="31" t="s">
        <v>15</v>
      </c>
      <c r="B32" s="30">
        <v>9</v>
      </c>
      <c r="C32" s="30">
        <v>20</v>
      </c>
      <c r="D32" s="30">
        <f>SUM(B32:C32)</f>
        <v>29</v>
      </c>
      <c r="E32" s="30">
        <v>87257</v>
      </c>
      <c r="F32" s="30">
        <v>9750</v>
      </c>
      <c r="G32" s="30">
        <f>SUM(E32:F32)</f>
        <v>97007</v>
      </c>
      <c r="H32" s="30">
        <v>158</v>
      </c>
      <c r="I32" s="30">
        <v>108</v>
      </c>
      <c r="J32" s="30">
        <f>SUM(H32:I32)</f>
        <v>266</v>
      </c>
      <c r="K32" s="30">
        <v>367</v>
      </c>
      <c r="L32" s="30">
        <v>123</v>
      </c>
      <c r="M32" s="30">
        <f>SUM(K32:L32)</f>
        <v>490</v>
      </c>
    </row>
    <row r="33" spans="1:13" s="3" customFormat="1" ht="14.25" customHeight="1" x14ac:dyDescent="0.2">
      <c r="A33" s="31" t="s">
        <v>14</v>
      </c>
      <c r="B33" s="30">
        <v>434</v>
      </c>
      <c r="C33" s="30">
        <v>181</v>
      </c>
      <c r="D33" s="30">
        <f>SUM(B33:C33)</f>
        <v>615</v>
      </c>
      <c r="E33" s="30">
        <v>117079</v>
      </c>
      <c r="F33" s="30">
        <v>43021</v>
      </c>
      <c r="G33" s="30">
        <f>SUM(E33:F33)</f>
        <v>160100</v>
      </c>
      <c r="H33" s="30">
        <v>801</v>
      </c>
      <c r="I33" s="30">
        <v>272</v>
      </c>
      <c r="J33" s="30">
        <f>SUM(H33:I33)</f>
        <v>1073</v>
      </c>
      <c r="K33" s="30">
        <v>628</v>
      </c>
      <c r="L33" s="30">
        <v>231</v>
      </c>
      <c r="M33" s="30">
        <f>SUM(K33:L33)</f>
        <v>859</v>
      </c>
    </row>
    <row r="34" spans="1:13" s="3" customFormat="1" ht="14.25" customHeight="1" x14ac:dyDescent="0.2">
      <c r="A34" s="31" t="s">
        <v>13</v>
      </c>
      <c r="B34" s="30">
        <v>12</v>
      </c>
      <c r="C34" s="30">
        <v>9</v>
      </c>
      <c r="D34" s="30">
        <f>SUM(B34:C34)</f>
        <v>21</v>
      </c>
      <c r="E34" s="30">
        <v>11594</v>
      </c>
      <c r="F34" s="30">
        <v>1713</v>
      </c>
      <c r="G34" s="30">
        <f>SUM(E34:F34)</f>
        <v>13307</v>
      </c>
      <c r="H34" s="30">
        <v>384</v>
      </c>
      <c r="I34" s="30">
        <v>109</v>
      </c>
      <c r="J34" s="30">
        <f>SUM(H34:I34)</f>
        <v>493</v>
      </c>
      <c r="K34" s="30">
        <v>813</v>
      </c>
      <c r="L34" s="30">
        <v>87</v>
      </c>
      <c r="M34" s="30">
        <f>SUM(K34:L34)</f>
        <v>900</v>
      </c>
    </row>
    <row r="35" spans="1:13" s="3" customFormat="1" ht="15" customHeight="1" x14ac:dyDescent="0.2">
      <c r="A35" s="31" t="s">
        <v>12</v>
      </c>
      <c r="B35" s="32">
        <v>2653</v>
      </c>
      <c r="C35" s="32">
        <v>124</v>
      </c>
      <c r="D35" s="30">
        <f>SUM(B35:C35)</f>
        <v>2777</v>
      </c>
      <c r="E35" s="32">
        <v>69715</v>
      </c>
      <c r="F35" s="32">
        <v>5581</v>
      </c>
      <c r="G35" s="30">
        <f>SUM(E35:F35)</f>
        <v>75296</v>
      </c>
      <c r="H35" s="32">
        <v>132687</v>
      </c>
      <c r="I35" s="32">
        <v>4282</v>
      </c>
      <c r="J35" s="30">
        <f>SUM(H35:I35)</f>
        <v>136969</v>
      </c>
      <c r="K35" s="32">
        <v>3105</v>
      </c>
      <c r="L35" s="32">
        <v>153</v>
      </c>
      <c r="M35" s="30">
        <f>SUM(K35:L35)</f>
        <v>3258</v>
      </c>
    </row>
    <row r="36" spans="1:13" s="3" customFormat="1" ht="15" customHeight="1" x14ac:dyDescent="0.25">
      <c r="A36" s="34" t="s">
        <v>11</v>
      </c>
      <c r="B36" s="32">
        <v>378</v>
      </c>
      <c r="C36" s="32">
        <v>10</v>
      </c>
      <c r="D36" s="30">
        <f>SUM(B36:C36)</f>
        <v>388</v>
      </c>
      <c r="E36" s="32">
        <v>12225</v>
      </c>
      <c r="F36" s="32">
        <v>200</v>
      </c>
      <c r="G36" s="30">
        <f>SUM(E36:F36)</f>
        <v>12425</v>
      </c>
      <c r="H36" s="32">
        <v>58592</v>
      </c>
      <c r="I36" s="32">
        <v>1161</v>
      </c>
      <c r="J36" s="30">
        <f>SUM(H36:I36)</f>
        <v>59753</v>
      </c>
      <c r="K36" s="32">
        <v>3622</v>
      </c>
      <c r="L36" s="32">
        <v>53</v>
      </c>
      <c r="M36" s="30">
        <f>SUM(K36:L36)</f>
        <v>3675</v>
      </c>
    </row>
    <row r="37" spans="1:13" s="3" customFormat="1" ht="15" customHeight="1" x14ac:dyDescent="0.2">
      <c r="A37" s="31" t="s">
        <v>10</v>
      </c>
      <c r="B37" s="32">
        <v>40</v>
      </c>
      <c r="C37" s="32">
        <v>6</v>
      </c>
      <c r="D37" s="30">
        <f>SUM(B37:C37)</f>
        <v>46</v>
      </c>
      <c r="E37" s="32">
        <v>6704</v>
      </c>
      <c r="F37" s="32">
        <v>625</v>
      </c>
      <c r="G37" s="30">
        <f>SUM(E37:F37)</f>
        <v>7329</v>
      </c>
      <c r="H37" s="32">
        <v>147</v>
      </c>
      <c r="I37" s="32">
        <v>41</v>
      </c>
      <c r="J37" s="30">
        <f>SUM(H37:I37)</f>
        <v>188</v>
      </c>
      <c r="K37" s="32">
        <v>272</v>
      </c>
      <c r="L37" s="32">
        <v>14</v>
      </c>
      <c r="M37" s="30">
        <f>SUM(K37:L37)</f>
        <v>286</v>
      </c>
    </row>
    <row r="38" spans="1:13" s="3" customFormat="1" ht="15" customHeight="1" x14ac:dyDescent="0.2">
      <c r="A38" s="31" t="s">
        <v>25</v>
      </c>
      <c r="B38" s="32">
        <v>89</v>
      </c>
      <c r="C38" s="32">
        <v>11</v>
      </c>
      <c r="D38" s="30">
        <f>SUM(B38:C38)</f>
        <v>100</v>
      </c>
      <c r="E38" s="32">
        <v>20144</v>
      </c>
      <c r="F38" s="32">
        <v>2211</v>
      </c>
      <c r="G38" s="30">
        <f>SUM(E38:F38)</f>
        <v>22355</v>
      </c>
      <c r="H38" s="32">
        <v>2489</v>
      </c>
      <c r="I38" s="32">
        <v>34</v>
      </c>
      <c r="J38" s="30">
        <f>SUM(H38:I38)</f>
        <v>2523</v>
      </c>
      <c r="K38" s="32">
        <v>259</v>
      </c>
      <c r="L38" s="32">
        <v>31</v>
      </c>
      <c r="M38" s="30">
        <f>SUM(K38:L38)</f>
        <v>290</v>
      </c>
    </row>
    <row r="39" spans="1:13" s="3" customFormat="1" ht="15" customHeight="1" x14ac:dyDescent="0.2">
      <c r="A39" s="31" t="s">
        <v>9</v>
      </c>
      <c r="B39" s="32">
        <v>84</v>
      </c>
      <c r="C39" s="32">
        <v>35</v>
      </c>
      <c r="D39" s="30">
        <f>SUM(B39:C39)</f>
        <v>119</v>
      </c>
      <c r="E39" s="32">
        <v>43094</v>
      </c>
      <c r="F39" s="32">
        <v>9921</v>
      </c>
      <c r="G39" s="30">
        <f>SUM(E39:F39)</f>
        <v>53015</v>
      </c>
      <c r="H39" s="32">
        <v>216</v>
      </c>
      <c r="I39" s="32">
        <v>51</v>
      </c>
      <c r="J39" s="30">
        <f>SUM(H39:I39)</f>
        <v>267</v>
      </c>
      <c r="K39" s="32">
        <v>248</v>
      </c>
      <c r="L39" s="32">
        <v>121</v>
      </c>
      <c r="M39" s="30">
        <f>SUM(K39:L39)</f>
        <v>369</v>
      </c>
    </row>
    <row r="40" spans="1:13" s="3" customFormat="1" ht="15" customHeight="1" x14ac:dyDescent="0.2">
      <c r="A40" s="31" t="s">
        <v>8</v>
      </c>
      <c r="B40" s="32">
        <v>97</v>
      </c>
      <c r="C40" s="32">
        <v>1</v>
      </c>
      <c r="D40" s="30">
        <f>SUM(B40:C40)</f>
        <v>98</v>
      </c>
      <c r="E40" s="32">
        <v>319</v>
      </c>
      <c r="F40" s="32">
        <v>103</v>
      </c>
      <c r="G40" s="30">
        <f>SUM(E40:F40)</f>
        <v>422</v>
      </c>
      <c r="H40" s="32">
        <v>1181</v>
      </c>
      <c r="I40" s="32">
        <v>25</v>
      </c>
      <c r="J40" s="30">
        <f>SUM(H40:I40)</f>
        <v>1206</v>
      </c>
      <c r="K40" s="32">
        <v>3</v>
      </c>
      <c r="L40" s="32">
        <v>1</v>
      </c>
      <c r="M40" s="30">
        <f>SUM(K40:L40)</f>
        <v>4</v>
      </c>
    </row>
    <row r="41" spans="1:13" s="3" customFormat="1" ht="15" customHeight="1" x14ac:dyDescent="0.2">
      <c r="A41" s="33" t="s">
        <v>7</v>
      </c>
      <c r="B41" s="32">
        <v>83</v>
      </c>
      <c r="C41" s="32">
        <v>21</v>
      </c>
      <c r="D41" s="30">
        <f>SUM(B41:C41)</f>
        <v>104</v>
      </c>
      <c r="E41" s="32">
        <v>9791</v>
      </c>
      <c r="F41" s="32">
        <v>583628</v>
      </c>
      <c r="G41" s="30">
        <f>SUM(E41:F41)</f>
        <v>593419</v>
      </c>
      <c r="H41" s="32">
        <v>114</v>
      </c>
      <c r="I41" s="32">
        <v>25</v>
      </c>
      <c r="J41" s="30">
        <f>SUM(H41:I41)</f>
        <v>139</v>
      </c>
      <c r="K41" s="32">
        <v>226</v>
      </c>
      <c r="L41" s="32">
        <v>56</v>
      </c>
      <c r="M41" s="30">
        <f>SUM(K41:L41)</f>
        <v>282</v>
      </c>
    </row>
    <row r="42" spans="1:13" s="3" customFormat="1" ht="15" customHeight="1" x14ac:dyDescent="0.2">
      <c r="A42" s="31" t="s">
        <v>6</v>
      </c>
      <c r="B42" s="32">
        <v>337</v>
      </c>
      <c r="C42" s="32">
        <v>59</v>
      </c>
      <c r="D42" s="30">
        <f>SUM(B42:C42)</f>
        <v>396</v>
      </c>
      <c r="E42" s="32">
        <v>132401</v>
      </c>
      <c r="F42" s="32">
        <v>14502</v>
      </c>
      <c r="G42" s="30">
        <f>SUM(E42:F42)</f>
        <v>146903</v>
      </c>
      <c r="H42" s="32">
        <v>2560</v>
      </c>
      <c r="I42" s="32">
        <v>263</v>
      </c>
      <c r="J42" s="30">
        <f>SUM(H42:I42)</f>
        <v>2823</v>
      </c>
      <c r="K42" s="32">
        <v>1087</v>
      </c>
      <c r="L42" s="32">
        <v>144</v>
      </c>
      <c r="M42" s="30">
        <f>SUM(K42:L42)</f>
        <v>1231</v>
      </c>
    </row>
    <row r="43" spans="1:13" s="3" customFormat="1" ht="15" customHeight="1" x14ac:dyDescent="0.2">
      <c r="A43" s="31" t="s">
        <v>5</v>
      </c>
      <c r="B43" s="32">
        <v>119</v>
      </c>
      <c r="C43" s="32">
        <v>6</v>
      </c>
      <c r="D43" s="30">
        <f>SUM(B43:C43)</f>
        <v>125</v>
      </c>
      <c r="E43" s="32">
        <v>1702</v>
      </c>
      <c r="F43" s="32">
        <v>17640</v>
      </c>
      <c r="G43" s="30">
        <f>SUM(E43:F43)</f>
        <v>19342</v>
      </c>
      <c r="H43" s="32">
        <v>192</v>
      </c>
      <c r="I43" s="32">
        <v>35</v>
      </c>
      <c r="J43" s="30">
        <f>SUM(H43:I43)</f>
        <v>227</v>
      </c>
      <c r="K43" s="32">
        <v>92</v>
      </c>
      <c r="L43" s="32">
        <v>21</v>
      </c>
      <c r="M43" s="30">
        <f>SUM(K43:L43)</f>
        <v>113</v>
      </c>
    </row>
    <row r="44" spans="1:13" s="3" customFormat="1" ht="15" customHeight="1" x14ac:dyDescent="0.2">
      <c r="A44" s="31" t="s">
        <v>24</v>
      </c>
      <c r="B44" s="32">
        <v>5</v>
      </c>
      <c r="C44" s="32">
        <v>4</v>
      </c>
      <c r="D44" s="30">
        <f>SUM(B44:C44)</f>
        <v>9</v>
      </c>
      <c r="E44" s="32">
        <v>955</v>
      </c>
      <c r="F44" s="32">
        <v>25</v>
      </c>
      <c r="G44" s="30">
        <f>SUM(E44:F44)</f>
        <v>980</v>
      </c>
      <c r="H44" s="32">
        <v>21</v>
      </c>
      <c r="I44" s="32">
        <v>14</v>
      </c>
      <c r="J44" s="30">
        <f>SUM(H44:I44)</f>
        <v>35</v>
      </c>
      <c r="K44" s="32">
        <v>25</v>
      </c>
      <c r="L44" s="32">
        <v>11</v>
      </c>
      <c r="M44" s="30">
        <f>SUM(K44:L44)</f>
        <v>36</v>
      </c>
    </row>
    <row r="45" spans="1:13" s="3" customFormat="1" ht="15" customHeight="1" x14ac:dyDescent="0.2">
      <c r="A45" s="31" t="s">
        <v>4</v>
      </c>
      <c r="B45" s="32">
        <v>565</v>
      </c>
      <c r="C45" s="32">
        <v>250</v>
      </c>
      <c r="D45" s="30">
        <f>SUM(B45:C45)</f>
        <v>815</v>
      </c>
      <c r="E45" s="32">
        <v>131792</v>
      </c>
      <c r="F45" s="32">
        <v>1823</v>
      </c>
      <c r="G45" s="30">
        <f>SUM(E45:F45)</f>
        <v>133615</v>
      </c>
      <c r="H45" s="32">
        <v>6229</v>
      </c>
      <c r="I45" s="32">
        <v>569</v>
      </c>
      <c r="J45" s="30">
        <f>SUM(H45:I45)</f>
        <v>6798</v>
      </c>
      <c r="K45" s="32">
        <v>654</v>
      </c>
      <c r="L45" s="32">
        <v>67</v>
      </c>
      <c r="M45" s="30">
        <f>SUM(K45:L45)</f>
        <v>721</v>
      </c>
    </row>
    <row r="46" spans="1:13" s="3" customFormat="1" ht="15" customHeight="1" x14ac:dyDescent="0.2">
      <c r="A46" s="31" t="s">
        <v>3</v>
      </c>
      <c r="B46" s="30">
        <v>375</v>
      </c>
      <c r="C46" s="30">
        <v>149</v>
      </c>
      <c r="D46" s="30">
        <f>SUM(B46:C46)</f>
        <v>524</v>
      </c>
      <c r="E46" s="30">
        <v>244494</v>
      </c>
      <c r="F46" s="30">
        <v>31706</v>
      </c>
      <c r="G46" s="30">
        <f>SUM(E46:F46)</f>
        <v>276200</v>
      </c>
      <c r="H46" s="30">
        <v>775</v>
      </c>
      <c r="I46" s="30">
        <v>432</v>
      </c>
      <c r="J46" s="30">
        <f>SUM(H46:I46)</f>
        <v>1207</v>
      </c>
      <c r="K46" s="30">
        <v>858</v>
      </c>
      <c r="L46" s="30">
        <v>180</v>
      </c>
      <c r="M46" s="30">
        <f>SUM(K46:L46)</f>
        <v>1038</v>
      </c>
    </row>
    <row r="47" spans="1:13" s="3" customFormat="1" ht="9" customHeight="1" x14ac:dyDescent="0.25">
      <c r="A47" s="11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3" s="3" customFormat="1" ht="15" customHeight="1" x14ac:dyDescent="0.25">
      <c r="A48" s="9" t="s">
        <v>2</v>
      </c>
      <c r="B48" s="8">
        <f>SUM(B32:B46)</f>
        <v>5280</v>
      </c>
      <c r="C48" s="8">
        <f>SUM(C32:C46)</f>
        <v>886</v>
      </c>
      <c r="D48" s="8">
        <f>SUM(D32:D46)</f>
        <v>6166</v>
      </c>
      <c r="E48" s="8">
        <f>SUM(E32:E46)</f>
        <v>889266</v>
      </c>
      <c r="F48" s="8">
        <f>SUM(F32:F46)</f>
        <v>722449</v>
      </c>
      <c r="G48" s="8">
        <f>SUM(G32:G46)</f>
        <v>1611715</v>
      </c>
      <c r="H48" s="8">
        <f>SUM(H32:H46)</f>
        <v>206546</v>
      </c>
      <c r="I48" s="8">
        <f>SUM(I32:I46)</f>
        <v>7421</v>
      </c>
      <c r="J48" s="8">
        <f>SUM(J32:J46)</f>
        <v>213967</v>
      </c>
      <c r="K48" s="8">
        <f>SUM(K32:K46)</f>
        <v>12259</v>
      </c>
      <c r="L48" s="8">
        <f>SUM(L32:L46)</f>
        <v>1293</v>
      </c>
      <c r="M48" s="8">
        <f>SUM(M32:M46)</f>
        <v>13552</v>
      </c>
    </row>
    <row r="49" spans="1:13" s="3" customFormat="1" ht="15" customHeight="1" x14ac:dyDescent="0.25">
      <c r="A49" s="29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3" s="3" customFormat="1" ht="15" customHeight="1" x14ac:dyDescent="0.25">
      <c r="A50" s="20" t="s">
        <v>26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s="3" customFormat="1" x14ac:dyDescent="0.25">
      <c r="A51" s="28">
        <v>2020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s="3" customFormat="1" ht="15" customHeight="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3" s="3" customFormat="1" ht="15" customHeight="1" x14ac:dyDescent="0.25">
      <c r="A53" s="17"/>
      <c r="B53" s="18" t="s">
        <v>22</v>
      </c>
      <c r="C53" s="18"/>
      <c r="D53" s="18"/>
      <c r="E53" s="18" t="s">
        <v>21</v>
      </c>
      <c r="F53" s="18"/>
      <c r="G53" s="18"/>
      <c r="H53" s="18" t="s">
        <v>20</v>
      </c>
      <c r="I53" s="18"/>
      <c r="J53" s="18"/>
      <c r="K53" s="18" t="s">
        <v>19</v>
      </c>
      <c r="L53" s="18"/>
      <c r="M53" s="18"/>
    </row>
    <row r="54" spans="1:13" s="3" customFormat="1" ht="9" customHeight="1" x14ac:dyDescent="0.25">
      <c r="A54" s="17"/>
      <c r="B54" s="16" t="s">
        <v>18</v>
      </c>
      <c r="C54" s="16" t="s">
        <v>17</v>
      </c>
      <c r="D54" s="16" t="s">
        <v>16</v>
      </c>
      <c r="E54" s="16" t="s">
        <v>18</v>
      </c>
      <c r="F54" s="16" t="s">
        <v>17</v>
      </c>
      <c r="G54" s="16" t="s">
        <v>16</v>
      </c>
      <c r="H54" s="16" t="s">
        <v>18</v>
      </c>
      <c r="I54" s="16" t="s">
        <v>17</v>
      </c>
      <c r="J54" s="16" t="s">
        <v>16</v>
      </c>
      <c r="K54" s="16" t="s">
        <v>18</v>
      </c>
      <c r="L54" s="16" t="s">
        <v>17</v>
      </c>
      <c r="M54" s="16" t="s">
        <v>16</v>
      </c>
    </row>
    <row r="55" spans="1:13" s="3" customFormat="1" ht="9" customHeight="1" x14ac:dyDescent="0.25">
      <c r="A55" s="11"/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3" s="3" customFormat="1" ht="15" customHeight="1" x14ac:dyDescent="0.2">
      <c r="A56" s="26" t="s">
        <v>15</v>
      </c>
      <c r="B56" s="25">
        <v>2</v>
      </c>
      <c r="C56" s="25">
        <v>0</v>
      </c>
      <c r="D56" s="23">
        <f>SUM(B56:C56)</f>
        <v>2</v>
      </c>
      <c r="E56" s="23">
        <v>45</v>
      </c>
      <c r="F56" s="23">
        <v>0</v>
      </c>
      <c r="G56" s="23">
        <f>SUM(E56:F56)</f>
        <v>45</v>
      </c>
      <c r="H56" s="23">
        <v>15</v>
      </c>
      <c r="I56" s="23">
        <v>0</v>
      </c>
      <c r="J56" s="23">
        <f>SUM(H56:I56)</f>
        <v>15</v>
      </c>
      <c r="K56" s="23">
        <v>16</v>
      </c>
      <c r="L56" s="3">
        <v>6</v>
      </c>
      <c r="M56" s="12">
        <f>SUM(K56:L56)</f>
        <v>22</v>
      </c>
    </row>
    <row r="57" spans="1:13" s="3" customFormat="1" ht="15" customHeight="1" x14ac:dyDescent="0.2">
      <c r="A57" s="26" t="s">
        <v>14</v>
      </c>
      <c r="B57" s="25">
        <v>73</v>
      </c>
      <c r="C57" s="25">
        <v>21</v>
      </c>
      <c r="D57" s="23">
        <f>SUM(B57:C57)</f>
        <v>94</v>
      </c>
      <c r="E57" s="23">
        <v>4725</v>
      </c>
      <c r="F57" s="23">
        <v>1010</v>
      </c>
      <c r="G57" s="23">
        <f>SUM(E57:F57)</f>
        <v>5735</v>
      </c>
      <c r="H57" s="23">
        <v>190</v>
      </c>
      <c r="I57" s="23">
        <v>61</v>
      </c>
      <c r="J57" s="23">
        <f>SUM(H57:I57)</f>
        <v>251</v>
      </c>
      <c r="K57" s="23">
        <v>121</v>
      </c>
      <c r="L57" s="3">
        <v>30</v>
      </c>
      <c r="M57" s="12">
        <f>SUM(K57:L57)</f>
        <v>151</v>
      </c>
    </row>
    <row r="58" spans="1:13" s="3" customFormat="1" ht="15" customHeight="1" x14ac:dyDescent="0.2">
      <c r="A58" s="26" t="s">
        <v>13</v>
      </c>
      <c r="B58" s="25">
        <v>5</v>
      </c>
      <c r="C58" s="25">
        <v>3</v>
      </c>
      <c r="D58" s="23">
        <f>SUM(B58:C58)</f>
        <v>8</v>
      </c>
      <c r="E58" s="23">
        <v>1656</v>
      </c>
      <c r="F58" s="23">
        <v>1006</v>
      </c>
      <c r="G58" s="23">
        <f>SUM(E58:F58)</f>
        <v>2662</v>
      </c>
      <c r="H58" s="23">
        <v>71</v>
      </c>
      <c r="I58" s="23">
        <v>37</v>
      </c>
      <c r="J58" s="23">
        <f>SUM(H58:I58)</f>
        <v>108</v>
      </c>
      <c r="K58" s="23">
        <v>129</v>
      </c>
      <c r="L58" s="3">
        <v>6</v>
      </c>
      <c r="M58" s="12">
        <f>SUM(K58:L58)</f>
        <v>135</v>
      </c>
    </row>
    <row r="59" spans="1:13" s="3" customFormat="1" ht="15" customHeight="1" x14ac:dyDescent="0.2">
      <c r="A59" s="26" t="s">
        <v>12</v>
      </c>
      <c r="B59" s="25">
        <v>409</v>
      </c>
      <c r="C59" s="25">
        <v>43</v>
      </c>
      <c r="D59" s="23">
        <f>SUM(B59:C59)</f>
        <v>452</v>
      </c>
      <c r="E59" s="23">
        <v>7546</v>
      </c>
      <c r="F59" s="23">
        <v>1772</v>
      </c>
      <c r="G59" s="23">
        <f>SUM(E59:F59)</f>
        <v>9318</v>
      </c>
      <c r="H59" s="23">
        <v>14290</v>
      </c>
      <c r="I59" s="23">
        <v>1091</v>
      </c>
      <c r="J59" s="23">
        <f>SUM(H59:I59)</f>
        <v>15381</v>
      </c>
      <c r="K59" s="23">
        <v>863</v>
      </c>
      <c r="L59" s="3">
        <v>64</v>
      </c>
      <c r="M59" s="12">
        <f>SUM(K59:L59)</f>
        <v>927</v>
      </c>
    </row>
    <row r="60" spans="1:13" s="3" customFormat="1" ht="15" customHeight="1" x14ac:dyDescent="0.2">
      <c r="A60" s="26" t="s">
        <v>11</v>
      </c>
      <c r="B60" s="25">
        <v>219</v>
      </c>
      <c r="C60" s="25">
        <v>3</v>
      </c>
      <c r="D60" s="23">
        <f>SUM(B60:C60)</f>
        <v>222</v>
      </c>
      <c r="E60" s="23">
        <v>2912</v>
      </c>
      <c r="F60" s="23">
        <v>13</v>
      </c>
      <c r="G60" s="23">
        <f>SUM(E60:F60)</f>
        <v>2925</v>
      </c>
      <c r="H60" s="23">
        <v>85789</v>
      </c>
      <c r="I60" s="23">
        <v>1156</v>
      </c>
      <c r="J60" s="23">
        <f>SUM(H60:I60)</f>
        <v>86945</v>
      </c>
      <c r="K60" s="23">
        <v>1483</v>
      </c>
      <c r="L60" s="3">
        <v>5</v>
      </c>
      <c r="M60" s="12">
        <f>SUM(K60:L60)</f>
        <v>1488</v>
      </c>
    </row>
    <row r="61" spans="1:13" s="3" customFormat="1" ht="15" customHeight="1" x14ac:dyDescent="0.2">
      <c r="A61" s="26" t="s">
        <v>10</v>
      </c>
      <c r="B61" s="25">
        <v>7</v>
      </c>
      <c r="C61" s="25">
        <v>0</v>
      </c>
      <c r="D61" s="23">
        <f>SUM(B61:C61)</f>
        <v>7</v>
      </c>
      <c r="E61" s="23">
        <v>180</v>
      </c>
      <c r="F61" s="23">
        <v>1</v>
      </c>
      <c r="G61" s="23">
        <f>SUM(E61:F61)</f>
        <v>181</v>
      </c>
      <c r="H61" s="23">
        <v>22</v>
      </c>
      <c r="I61" s="23">
        <v>0</v>
      </c>
      <c r="J61" s="23">
        <f>SUM(H61:I61)</f>
        <v>22</v>
      </c>
      <c r="K61" s="23">
        <v>25</v>
      </c>
      <c r="L61" s="3">
        <v>1</v>
      </c>
      <c r="M61" s="12">
        <f>SUM(K61:L61)</f>
        <v>26</v>
      </c>
    </row>
    <row r="62" spans="1:13" s="3" customFormat="1" ht="15" customHeight="1" x14ac:dyDescent="0.2">
      <c r="A62" s="26" t="s">
        <v>25</v>
      </c>
      <c r="B62" s="25">
        <v>24</v>
      </c>
      <c r="C62" s="25">
        <v>0</v>
      </c>
      <c r="D62" s="23">
        <f>SUM(B62:C62)</f>
        <v>24</v>
      </c>
      <c r="E62" s="23">
        <v>2790</v>
      </c>
      <c r="F62" s="23">
        <v>105</v>
      </c>
      <c r="G62" s="23">
        <f>SUM(E62:F62)</f>
        <v>2895</v>
      </c>
      <c r="H62" s="23">
        <v>160</v>
      </c>
      <c r="I62" s="23">
        <v>2</v>
      </c>
      <c r="J62" s="23">
        <f>SUM(H62:I62)</f>
        <v>162</v>
      </c>
      <c r="K62" s="23">
        <v>198</v>
      </c>
      <c r="L62" s="3">
        <v>5</v>
      </c>
      <c r="M62" s="12">
        <f>SUM(K62:L62)</f>
        <v>203</v>
      </c>
    </row>
    <row r="63" spans="1:13" s="3" customFormat="1" ht="15" customHeight="1" x14ac:dyDescent="0.2">
      <c r="A63" s="26" t="s">
        <v>9</v>
      </c>
      <c r="B63" s="25">
        <v>24</v>
      </c>
      <c r="C63" s="25">
        <v>1</v>
      </c>
      <c r="D63" s="23">
        <f>SUM(B63:C63)</f>
        <v>25</v>
      </c>
      <c r="E63" s="23">
        <v>1220</v>
      </c>
      <c r="F63" s="23">
        <v>85</v>
      </c>
      <c r="G63" s="23">
        <f>SUM(E63:F63)</f>
        <v>1305</v>
      </c>
      <c r="H63" s="23">
        <v>60</v>
      </c>
      <c r="I63" s="23">
        <v>12</v>
      </c>
      <c r="J63" s="23">
        <f>SUM(H63:I63)</f>
        <v>72</v>
      </c>
      <c r="K63" s="23">
        <v>94</v>
      </c>
      <c r="L63" s="3">
        <v>8</v>
      </c>
      <c r="M63" s="12">
        <f>SUM(K63:L63)</f>
        <v>102</v>
      </c>
    </row>
    <row r="64" spans="1:13" s="3" customFormat="1" ht="15" customHeight="1" x14ac:dyDescent="0.2">
      <c r="A64" s="26" t="s">
        <v>8</v>
      </c>
      <c r="B64" s="25">
        <v>2</v>
      </c>
      <c r="C64" s="25">
        <v>1</v>
      </c>
      <c r="D64" s="23">
        <f>SUM(B64:C64)</f>
        <v>3</v>
      </c>
      <c r="E64" s="23">
        <v>6</v>
      </c>
      <c r="F64" s="23">
        <v>10</v>
      </c>
      <c r="G64" s="23">
        <f>SUM(E64:F64)</f>
        <v>16</v>
      </c>
      <c r="H64" s="23">
        <v>64</v>
      </c>
      <c r="I64" s="23">
        <v>16</v>
      </c>
      <c r="J64" s="23">
        <f>SUM(H64:I64)</f>
        <v>80</v>
      </c>
      <c r="K64" s="23">
        <v>3</v>
      </c>
      <c r="L64" s="3">
        <v>0</v>
      </c>
      <c r="M64" s="12">
        <f>SUM(K64:L64)</f>
        <v>3</v>
      </c>
    </row>
    <row r="65" spans="1:13" s="3" customFormat="1" ht="15" customHeight="1" x14ac:dyDescent="0.2">
      <c r="A65" s="26" t="s">
        <v>7</v>
      </c>
      <c r="B65" s="25">
        <v>31</v>
      </c>
      <c r="C65" s="25">
        <v>4</v>
      </c>
      <c r="D65" s="23">
        <f>SUM(B65:C65)</f>
        <v>35</v>
      </c>
      <c r="E65" s="23">
        <v>1695</v>
      </c>
      <c r="F65" s="23">
        <v>95</v>
      </c>
      <c r="G65" s="23">
        <f>SUM(E65:F65)</f>
        <v>1790</v>
      </c>
      <c r="H65" s="23">
        <v>78</v>
      </c>
      <c r="I65" s="23">
        <v>3</v>
      </c>
      <c r="J65" s="23">
        <f>SUM(H65:I65)</f>
        <v>81</v>
      </c>
      <c r="K65" s="23">
        <v>98</v>
      </c>
      <c r="L65" s="3">
        <v>5</v>
      </c>
      <c r="M65" s="12">
        <f>SUM(K65:L65)</f>
        <v>103</v>
      </c>
    </row>
    <row r="66" spans="1:13" s="3" customFormat="1" ht="15" customHeight="1" x14ac:dyDescent="0.2">
      <c r="A66" s="26" t="s">
        <v>6</v>
      </c>
      <c r="B66" s="25">
        <v>63</v>
      </c>
      <c r="C66" s="25">
        <v>11</v>
      </c>
      <c r="D66" s="23">
        <f>SUM(B66:C66)</f>
        <v>74</v>
      </c>
      <c r="E66" s="23">
        <v>2065</v>
      </c>
      <c r="F66" s="23">
        <v>109</v>
      </c>
      <c r="G66" s="23">
        <f>SUM(E66:F66)</f>
        <v>2174</v>
      </c>
      <c r="H66" s="23">
        <v>704</v>
      </c>
      <c r="I66" s="23">
        <v>77</v>
      </c>
      <c r="J66" s="23">
        <f>SUM(H66:I66)</f>
        <v>781</v>
      </c>
      <c r="K66" s="23">
        <v>194</v>
      </c>
      <c r="L66" s="3">
        <v>68</v>
      </c>
      <c r="M66" s="12">
        <f>SUM(K66:L66)</f>
        <v>262</v>
      </c>
    </row>
    <row r="67" spans="1:13" s="3" customFormat="1" ht="15" customHeight="1" x14ac:dyDescent="0.2">
      <c r="A67" s="26" t="s">
        <v>5</v>
      </c>
      <c r="B67" s="25">
        <v>134</v>
      </c>
      <c r="C67" s="25">
        <v>2</v>
      </c>
      <c r="D67" s="23">
        <f>SUM(B67:C67)</f>
        <v>136</v>
      </c>
      <c r="E67" s="23">
        <v>2063</v>
      </c>
      <c r="F67" s="23">
        <v>65</v>
      </c>
      <c r="G67" s="23">
        <f>SUM(E67:F67)</f>
        <v>2128</v>
      </c>
      <c r="H67" s="23">
        <v>256</v>
      </c>
      <c r="I67" s="23">
        <v>3</v>
      </c>
      <c r="J67" s="23">
        <f>SUM(H67:I67)</f>
        <v>259</v>
      </c>
      <c r="K67" s="23">
        <v>227</v>
      </c>
      <c r="L67" s="3">
        <v>4</v>
      </c>
      <c r="M67" s="12">
        <f>SUM(K67:L67)</f>
        <v>231</v>
      </c>
    </row>
    <row r="68" spans="1:13" s="3" customFormat="1" ht="15" customHeight="1" x14ac:dyDescent="0.2">
      <c r="A68" s="26" t="s">
        <v>24</v>
      </c>
      <c r="B68" s="25">
        <v>4</v>
      </c>
      <c r="C68" s="25">
        <v>0</v>
      </c>
      <c r="D68" s="23">
        <f>SUM(B68:C68)</f>
        <v>4</v>
      </c>
      <c r="E68" s="23">
        <v>168</v>
      </c>
      <c r="F68" s="23">
        <v>0</v>
      </c>
      <c r="G68" s="23">
        <f>SUM(E68:F68)</f>
        <v>168</v>
      </c>
      <c r="H68" s="23">
        <v>25</v>
      </c>
      <c r="I68" s="23">
        <v>0</v>
      </c>
      <c r="J68" s="23">
        <f>SUM(H68:I68)</f>
        <v>25</v>
      </c>
      <c r="K68" s="23">
        <v>60</v>
      </c>
      <c r="L68" s="3">
        <v>1</v>
      </c>
      <c r="M68" s="12">
        <f>SUM(K68:L68)</f>
        <v>61</v>
      </c>
    </row>
    <row r="69" spans="1:13" s="3" customFormat="1" ht="15" customHeight="1" x14ac:dyDescent="0.2">
      <c r="A69" s="26" t="s">
        <v>4</v>
      </c>
      <c r="B69" s="25">
        <v>266</v>
      </c>
      <c r="C69" s="25">
        <v>2</v>
      </c>
      <c r="D69" s="23">
        <f>SUM(B69:C69)</f>
        <v>268</v>
      </c>
      <c r="E69" s="23">
        <v>4058</v>
      </c>
      <c r="F69" s="23">
        <v>144</v>
      </c>
      <c r="G69" s="23">
        <f>SUM(E69:F69)</f>
        <v>4202</v>
      </c>
      <c r="H69" s="23">
        <v>6271</v>
      </c>
      <c r="I69" s="23">
        <v>4</v>
      </c>
      <c r="J69" s="23">
        <f>SUM(H69:I69)</f>
        <v>6275</v>
      </c>
      <c r="K69" s="23">
        <v>742</v>
      </c>
      <c r="L69" s="3">
        <v>18</v>
      </c>
      <c r="M69" s="12">
        <f>SUM(K69:L69)</f>
        <v>760</v>
      </c>
    </row>
    <row r="70" spans="1:13" s="3" customFormat="1" ht="15" customHeight="1" x14ac:dyDescent="0.2">
      <c r="A70" s="26" t="s">
        <v>3</v>
      </c>
      <c r="B70" s="25">
        <v>3</v>
      </c>
      <c r="C70" s="25">
        <v>0</v>
      </c>
      <c r="D70" s="23">
        <f>SUM(B70:C70)</f>
        <v>3</v>
      </c>
      <c r="E70" s="23">
        <v>22</v>
      </c>
      <c r="F70" s="23">
        <v>0</v>
      </c>
      <c r="G70" s="23">
        <f>SUM(E70:F70)</f>
        <v>22</v>
      </c>
      <c r="H70" s="23">
        <v>12</v>
      </c>
      <c r="I70" s="23">
        <v>0</v>
      </c>
      <c r="J70" s="23">
        <f>SUM(H70:I70)</f>
        <v>12</v>
      </c>
      <c r="K70" s="23">
        <v>7</v>
      </c>
      <c r="L70" s="3">
        <v>0</v>
      </c>
      <c r="M70" s="12">
        <f>SUM(K70:L70)</f>
        <v>7</v>
      </c>
    </row>
    <row r="71" spans="1:13" s="3" customFormat="1" ht="9" customHeight="1" x14ac:dyDescent="0.25">
      <c r="A71" s="24"/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3" s="3" customFormat="1" ht="15" customHeight="1" x14ac:dyDescent="0.25">
      <c r="A72" s="22" t="s">
        <v>2</v>
      </c>
      <c r="B72" s="21">
        <f>SUM(B56:B70)</f>
        <v>1266</v>
      </c>
      <c r="C72" s="21">
        <f>SUM(C56:C70)</f>
        <v>91</v>
      </c>
      <c r="D72" s="21">
        <f>SUM(D56:D70)</f>
        <v>1357</v>
      </c>
      <c r="E72" s="21">
        <f>SUM(E56:E70)</f>
        <v>31151</v>
      </c>
      <c r="F72" s="21">
        <f>SUM(F56:F70)</f>
        <v>4415</v>
      </c>
      <c r="G72" s="21">
        <f>SUM(G56:G70)</f>
        <v>35566</v>
      </c>
      <c r="H72" s="21">
        <f>SUM(H56:H70)</f>
        <v>108007</v>
      </c>
      <c r="I72" s="21">
        <f>SUM(I56:I70)</f>
        <v>2462</v>
      </c>
      <c r="J72" s="21">
        <f>SUM(J56:J70)</f>
        <v>110469</v>
      </c>
      <c r="K72" s="21">
        <f>SUM(K56:K70)</f>
        <v>4260</v>
      </c>
      <c r="L72" s="21">
        <f>SUM(L56:L70)</f>
        <v>221</v>
      </c>
      <c r="M72" s="21">
        <f>SUM(M56:M70)</f>
        <v>4481</v>
      </c>
    </row>
    <row r="73" spans="1:13" s="3" customFormat="1" x14ac:dyDescent="0.25">
      <c r="A73" s="11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3" s="3" customFormat="1" x14ac:dyDescent="0.25">
      <c r="A74" s="20" t="s">
        <v>23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s="3" customFormat="1" x14ac:dyDescent="0.25">
      <c r="A75" s="19">
        <v>2020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s="3" customFormat="1" x14ac:dyDescent="0.2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3" s="3" customFormat="1" x14ac:dyDescent="0.25">
      <c r="A77" s="17"/>
      <c r="B77" s="18" t="s">
        <v>22</v>
      </c>
      <c r="C77" s="18"/>
      <c r="D77" s="18"/>
      <c r="E77" s="18" t="s">
        <v>21</v>
      </c>
      <c r="F77" s="18"/>
      <c r="G77" s="18"/>
      <c r="H77" s="18" t="s">
        <v>20</v>
      </c>
      <c r="I77" s="18"/>
      <c r="J77" s="18"/>
      <c r="K77" s="18" t="s">
        <v>19</v>
      </c>
      <c r="L77" s="18"/>
      <c r="M77" s="18"/>
    </row>
    <row r="78" spans="1:13" s="3" customFormat="1" ht="9" customHeight="1" x14ac:dyDescent="0.25">
      <c r="A78" s="17"/>
      <c r="B78" s="16" t="s">
        <v>18</v>
      </c>
      <c r="C78" s="16" t="s">
        <v>17</v>
      </c>
      <c r="D78" s="16" t="s">
        <v>16</v>
      </c>
      <c r="E78" s="16" t="s">
        <v>18</v>
      </c>
      <c r="F78" s="16" t="s">
        <v>17</v>
      </c>
      <c r="G78" s="16" t="s">
        <v>16</v>
      </c>
      <c r="H78" s="16" t="s">
        <v>18</v>
      </c>
      <c r="I78" s="16" t="s">
        <v>17</v>
      </c>
      <c r="J78" s="16" t="s">
        <v>16</v>
      </c>
      <c r="K78" s="16" t="s">
        <v>18</v>
      </c>
      <c r="L78" s="16" t="s">
        <v>17</v>
      </c>
      <c r="M78" s="16" t="s">
        <v>16</v>
      </c>
    </row>
    <row r="79" spans="1:13" s="3" customFormat="1" ht="15" customHeight="1" x14ac:dyDescent="0.25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s="3" customFormat="1" ht="15" customHeight="1" x14ac:dyDescent="0.25">
      <c r="A80" s="13" t="s">
        <v>15</v>
      </c>
      <c r="B80" s="10">
        <v>58</v>
      </c>
      <c r="C80" s="10">
        <v>0</v>
      </c>
      <c r="D80" s="10">
        <f>SUM(B80:C80)</f>
        <v>58</v>
      </c>
      <c r="E80" s="10">
        <v>1961</v>
      </c>
      <c r="F80" s="10">
        <v>0</v>
      </c>
      <c r="G80" s="10">
        <f>SUM(E80:F80)</f>
        <v>1961</v>
      </c>
      <c r="H80" s="10">
        <v>87</v>
      </c>
      <c r="I80" s="10">
        <v>0</v>
      </c>
      <c r="J80" s="10">
        <f>SUM(H80:I80)</f>
        <v>87</v>
      </c>
      <c r="K80" s="10">
        <v>87</v>
      </c>
      <c r="L80" s="3">
        <v>13</v>
      </c>
      <c r="M80" s="12">
        <f>SUM(K80:L80)</f>
        <v>100</v>
      </c>
    </row>
    <row r="81" spans="1:14" s="3" customFormat="1" ht="15" customHeight="1" x14ac:dyDescent="0.25">
      <c r="A81" s="13" t="s">
        <v>14</v>
      </c>
      <c r="B81" s="10">
        <v>79</v>
      </c>
      <c r="C81" s="10">
        <v>13</v>
      </c>
      <c r="D81" s="10">
        <f>SUM(B81:C81)</f>
        <v>92</v>
      </c>
      <c r="E81" s="10">
        <v>5317</v>
      </c>
      <c r="F81" s="10">
        <v>145</v>
      </c>
      <c r="G81" s="10">
        <f>SUM(E81:F81)</f>
        <v>5462</v>
      </c>
      <c r="H81" s="10">
        <v>109</v>
      </c>
      <c r="I81" s="10">
        <v>34</v>
      </c>
      <c r="J81" s="10">
        <f>SUM(H81:I81)</f>
        <v>143</v>
      </c>
      <c r="K81" s="10">
        <v>135</v>
      </c>
      <c r="L81" s="3">
        <v>16</v>
      </c>
      <c r="M81" s="12">
        <f>SUM(K81:L81)</f>
        <v>151</v>
      </c>
    </row>
    <row r="82" spans="1:14" s="3" customFormat="1" ht="15" customHeight="1" x14ac:dyDescent="0.25">
      <c r="A82" s="13" t="s">
        <v>13</v>
      </c>
      <c r="B82" s="10">
        <v>3</v>
      </c>
      <c r="C82" s="10">
        <v>0</v>
      </c>
      <c r="D82" s="10">
        <f>SUM(B82:C82)</f>
        <v>3</v>
      </c>
      <c r="E82" s="10">
        <v>4529</v>
      </c>
      <c r="F82" s="10">
        <v>238</v>
      </c>
      <c r="G82" s="10">
        <f>SUM(E82:F82)</f>
        <v>4767</v>
      </c>
      <c r="H82" s="10">
        <v>45</v>
      </c>
      <c r="I82" s="10">
        <v>0</v>
      </c>
      <c r="J82" s="10">
        <f>SUM(H82:I82)</f>
        <v>45</v>
      </c>
      <c r="K82" s="10">
        <v>74</v>
      </c>
      <c r="L82" s="3">
        <v>0</v>
      </c>
      <c r="M82" s="12">
        <f>SUM(K82:L82)</f>
        <v>74</v>
      </c>
    </row>
    <row r="83" spans="1:14" s="3" customFormat="1" ht="15" customHeight="1" x14ac:dyDescent="0.25">
      <c r="A83" s="13" t="s">
        <v>12</v>
      </c>
      <c r="B83" s="10">
        <v>155</v>
      </c>
      <c r="C83" s="10">
        <v>44</v>
      </c>
      <c r="D83" s="10">
        <f>SUM(B83:C83)</f>
        <v>199</v>
      </c>
      <c r="E83" s="10">
        <v>4430</v>
      </c>
      <c r="F83" s="10">
        <v>1501</v>
      </c>
      <c r="G83" s="10">
        <f>SUM(E83:F83)</f>
        <v>5931</v>
      </c>
      <c r="H83" s="10">
        <v>22352</v>
      </c>
      <c r="I83" s="10">
        <v>911</v>
      </c>
      <c r="J83" s="10">
        <f>SUM(H83:I83)</f>
        <v>23263</v>
      </c>
      <c r="K83" s="10">
        <v>725</v>
      </c>
      <c r="L83" s="3">
        <v>234</v>
      </c>
      <c r="M83" s="12">
        <f>SUM(K83:L83)</f>
        <v>959</v>
      </c>
    </row>
    <row r="84" spans="1:14" s="3" customFormat="1" ht="15" customHeight="1" x14ac:dyDescent="0.25">
      <c r="A84" s="13" t="s">
        <v>11</v>
      </c>
      <c r="B84" s="10">
        <v>309</v>
      </c>
      <c r="C84" s="10">
        <v>2</v>
      </c>
      <c r="D84" s="10">
        <f>SUM(B84:C84)</f>
        <v>311</v>
      </c>
      <c r="E84" s="10">
        <v>5585</v>
      </c>
      <c r="F84" s="10">
        <v>70</v>
      </c>
      <c r="G84" s="10">
        <f>SUM(E84:F84)</f>
        <v>5655</v>
      </c>
      <c r="H84" s="10">
        <v>59576</v>
      </c>
      <c r="I84" s="10">
        <v>120</v>
      </c>
      <c r="J84" s="10">
        <f>SUM(H84:I84)</f>
        <v>59696</v>
      </c>
      <c r="K84" s="10">
        <v>1991</v>
      </c>
      <c r="L84" s="3">
        <v>22</v>
      </c>
      <c r="M84" s="12">
        <f>SUM(K84:L84)</f>
        <v>2013</v>
      </c>
    </row>
    <row r="85" spans="1:14" s="3" customFormat="1" ht="15" customHeight="1" x14ac:dyDescent="0.25">
      <c r="A85" s="13" t="s">
        <v>10</v>
      </c>
      <c r="B85" s="10">
        <v>2</v>
      </c>
      <c r="C85" s="10">
        <v>0</v>
      </c>
      <c r="D85" s="10">
        <f>SUM(B85:C85)</f>
        <v>2</v>
      </c>
      <c r="E85" s="10">
        <v>50</v>
      </c>
      <c r="F85" s="10">
        <v>0</v>
      </c>
      <c r="G85" s="10">
        <f>SUM(E85:F85)</f>
        <v>50</v>
      </c>
      <c r="H85" s="10">
        <v>28</v>
      </c>
      <c r="I85" s="10">
        <v>0</v>
      </c>
      <c r="J85" s="10">
        <f>SUM(H85:I85)</f>
        <v>28</v>
      </c>
      <c r="K85" s="10">
        <v>16</v>
      </c>
      <c r="L85" s="3">
        <v>0</v>
      </c>
      <c r="M85" s="12">
        <f>SUM(K85:L85)</f>
        <v>16</v>
      </c>
    </row>
    <row r="86" spans="1:14" s="3" customFormat="1" ht="15" customHeight="1" x14ac:dyDescent="0.25">
      <c r="A86" s="13" t="s">
        <v>9</v>
      </c>
      <c r="B86" s="10">
        <v>0</v>
      </c>
      <c r="C86" s="10">
        <v>11</v>
      </c>
      <c r="D86" s="10">
        <f>SUM(B86:C86)</f>
        <v>11</v>
      </c>
      <c r="E86" s="10">
        <v>122</v>
      </c>
      <c r="F86" s="10">
        <v>502</v>
      </c>
      <c r="G86" s="10">
        <f>SUM(E86:F86)</f>
        <v>624</v>
      </c>
      <c r="H86" s="10">
        <v>0</v>
      </c>
      <c r="I86" s="10">
        <v>21</v>
      </c>
      <c r="J86" s="10">
        <f>SUM(H86:I86)</f>
        <v>21</v>
      </c>
      <c r="K86" s="10">
        <v>9</v>
      </c>
      <c r="L86" s="3">
        <v>21</v>
      </c>
      <c r="M86" s="12">
        <f>SUM(K86:L86)</f>
        <v>30</v>
      </c>
    </row>
    <row r="87" spans="1:14" s="3" customFormat="1" ht="15" customHeight="1" x14ac:dyDescent="0.25">
      <c r="A87" s="13" t="s">
        <v>8</v>
      </c>
      <c r="B87" s="10">
        <v>1</v>
      </c>
      <c r="C87" s="10">
        <v>0</v>
      </c>
      <c r="D87" s="10">
        <f>SUM(B87:C87)</f>
        <v>1</v>
      </c>
      <c r="E87" s="10">
        <v>17</v>
      </c>
      <c r="F87" s="10">
        <v>0</v>
      </c>
      <c r="G87" s="10">
        <f>SUM(E87:F87)</f>
        <v>17</v>
      </c>
      <c r="H87" s="10">
        <v>65</v>
      </c>
      <c r="I87" s="10">
        <v>0</v>
      </c>
      <c r="J87" s="10">
        <f>SUM(H87:I87)</f>
        <v>65</v>
      </c>
      <c r="K87" s="10">
        <v>1</v>
      </c>
      <c r="L87" s="3">
        <v>0</v>
      </c>
      <c r="M87" s="12">
        <f>SUM(K87:L87)</f>
        <v>1</v>
      </c>
    </row>
    <row r="88" spans="1:14" s="3" customFormat="1" ht="15" customHeight="1" x14ac:dyDescent="0.25">
      <c r="A88" s="13" t="s">
        <v>7</v>
      </c>
      <c r="B88" s="10">
        <v>14</v>
      </c>
      <c r="C88" s="10">
        <v>1</v>
      </c>
      <c r="D88" s="10">
        <f>SUM(B88:C88)</f>
        <v>15</v>
      </c>
      <c r="E88" s="10">
        <v>811</v>
      </c>
      <c r="F88" s="10">
        <v>0</v>
      </c>
      <c r="G88" s="10">
        <f>SUM(E88:F88)</f>
        <v>811</v>
      </c>
      <c r="H88" s="10">
        <v>42</v>
      </c>
      <c r="I88" s="10">
        <v>2</v>
      </c>
      <c r="J88" s="10">
        <f>SUM(H88:I88)</f>
        <v>44</v>
      </c>
      <c r="K88" s="10">
        <v>63</v>
      </c>
      <c r="L88" s="3">
        <v>1</v>
      </c>
      <c r="M88" s="12">
        <f>SUM(K88:L88)</f>
        <v>64</v>
      </c>
    </row>
    <row r="89" spans="1:14" s="3" customFormat="1" ht="15" customHeight="1" x14ac:dyDescent="0.25">
      <c r="A89" s="13" t="s">
        <v>6</v>
      </c>
      <c r="B89" s="10">
        <v>37</v>
      </c>
      <c r="C89" s="10">
        <v>3</v>
      </c>
      <c r="D89" s="10">
        <f>SUM(B89:C89)</f>
        <v>40</v>
      </c>
      <c r="E89" s="10">
        <v>2607</v>
      </c>
      <c r="F89" s="10">
        <v>164</v>
      </c>
      <c r="G89" s="10">
        <f>SUM(E89:F89)</f>
        <v>2771</v>
      </c>
      <c r="H89" s="10">
        <v>680</v>
      </c>
      <c r="I89" s="10">
        <v>12</v>
      </c>
      <c r="J89" s="10">
        <f>SUM(H89:I89)</f>
        <v>692</v>
      </c>
      <c r="K89" s="10">
        <v>139</v>
      </c>
      <c r="L89" s="3">
        <v>35</v>
      </c>
      <c r="M89" s="12">
        <f>SUM(K89:L89)</f>
        <v>174</v>
      </c>
    </row>
    <row r="90" spans="1:14" s="3" customFormat="1" ht="15" customHeight="1" x14ac:dyDescent="0.25">
      <c r="A90" s="13" t="s">
        <v>5</v>
      </c>
      <c r="B90" s="10">
        <v>7</v>
      </c>
      <c r="C90" s="10">
        <v>0</v>
      </c>
      <c r="D90" s="10">
        <f>SUM(B90:C90)</f>
        <v>7</v>
      </c>
      <c r="E90" s="10">
        <v>15</v>
      </c>
      <c r="F90" s="10">
        <v>0</v>
      </c>
      <c r="G90" s="10">
        <f>SUM(E90:F90)</f>
        <v>15</v>
      </c>
      <c r="H90" s="10">
        <v>20</v>
      </c>
      <c r="I90" s="10">
        <v>0</v>
      </c>
      <c r="J90" s="10">
        <f>SUM(H90:I90)</f>
        <v>20</v>
      </c>
      <c r="K90" s="10">
        <v>8</v>
      </c>
      <c r="L90" s="3">
        <v>0</v>
      </c>
      <c r="M90" s="12">
        <f>SUM(K90:L90)</f>
        <v>8</v>
      </c>
    </row>
    <row r="91" spans="1:14" s="3" customFormat="1" ht="15" customHeight="1" x14ac:dyDescent="0.25">
      <c r="A91" s="13" t="s">
        <v>4</v>
      </c>
      <c r="B91" s="10">
        <v>65</v>
      </c>
      <c r="C91" s="10">
        <v>2</v>
      </c>
      <c r="D91" s="10">
        <f>SUM(B91:C91)</f>
        <v>67</v>
      </c>
      <c r="E91" s="10">
        <v>1074</v>
      </c>
      <c r="F91" s="10">
        <v>100</v>
      </c>
      <c r="G91" s="10">
        <f>SUM(E91:F91)</f>
        <v>1174</v>
      </c>
      <c r="H91" s="10">
        <v>587</v>
      </c>
      <c r="I91" s="10">
        <v>50</v>
      </c>
      <c r="J91" s="10">
        <f>SUM(H91:I91)</f>
        <v>637</v>
      </c>
      <c r="K91" s="10">
        <v>56</v>
      </c>
      <c r="L91" s="3">
        <v>1</v>
      </c>
      <c r="M91" s="12">
        <f>SUM(K91:L91)</f>
        <v>57</v>
      </c>
    </row>
    <row r="92" spans="1:14" s="3" customFormat="1" ht="15" customHeight="1" x14ac:dyDescent="0.25">
      <c r="A92" s="13" t="s">
        <v>3</v>
      </c>
      <c r="B92" s="10">
        <v>2</v>
      </c>
      <c r="C92" s="10">
        <v>0</v>
      </c>
      <c r="D92" s="10">
        <f>SUM(B92:C92)</f>
        <v>2</v>
      </c>
      <c r="E92" s="10">
        <v>60</v>
      </c>
      <c r="F92" s="10">
        <v>0</v>
      </c>
      <c r="G92" s="10">
        <f>SUM(E92:F92)</f>
        <v>60</v>
      </c>
      <c r="H92" s="10">
        <v>3</v>
      </c>
      <c r="I92" s="10">
        <v>0</v>
      </c>
      <c r="J92" s="10">
        <f>SUM(H92:I92)</f>
        <v>3</v>
      </c>
      <c r="K92" s="10">
        <v>2</v>
      </c>
      <c r="L92" s="3">
        <v>0</v>
      </c>
      <c r="M92" s="12">
        <f>SUM(K92:L92)</f>
        <v>2</v>
      </c>
    </row>
    <row r="93" spans="1:14" s="3" customFormat="1" ht="9" customHeight="1" x14ac:dyDescent="0.25">
      <c r="A93" s="11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4" s="3" customFormat="1" ht="15" customHeight="1" x14ac:dyDescent="0.2">
      <c r="A94" s="9" t="s">
        <v>2</v>
      </c>
      <c r="B94" s="8">
        <f>SUM(B80:B92)</f>
        <v>732</v>
      </c>
      <c r="C94" s="8">
        <f>SUM(C80:C92)</f>
        <v>76</v>
      </c>
      <c r="D94" s="8">
        <f>SUM(D80:D92)</f>
        <v>808</v>
      </c>
      <c r="E94" s="8">
        <f>SUM(E80:E92)</f>
        <v>26578</v>
      </c>
      <c r="F94" s="8">
        <f>SUM(F80:F92)</f>
        <v>2720</v>
      </c>
      <c r="G94" s="8">
        <f>SUM(G80:G92)</f>
        <v>29298</v>
      </c>
      <c r="H94" s="8">
        <f>SUM(H80:H92)</f>
        <v>83594</v>
      </c>
      <c r="I94" s="8">
        <f>SUM(I80:I92)</f>
        <v>1150</v>
      </c>
      <c r="J94" s="8">
        <f>SUM(J80:J92)</f>
        <v>84744</v>
      </c>
      <c r="K94" s="8">
        <f>SUM(K80:K92)</f>
        <v>3306</v>
      </c>
      <c r="L94" s="8">
        <f>SUM(L80:L92)</f>
        <v>343</v>
      </c>
      <c r="M94" s="8">
        <f>SUM(M80:M92)</f>
        <v>3649</v>
      </c>
      <c r="N94" s="1"/>
    </row>
    <row r="95" spans="1:14" s="3" customFormat="1" ht="12.75" customHeight="1" x14ac:dyDescent="0.2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s="3" customFormat="1" ht="12.75" customHeight="1" x14ac:dyDescent="0.2">
      <c r="A96" s="7" t="s">
        <v>1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1"/>
    </row>
    <row r="97" spans="1:14" s="3" customFormat="1" ht="12.7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s="3" customFormat="1" ht="12.75" customHeight="1" x14ac:dyDescent="0.2">
      <c r="A98" s="5" t="s">
        <v>0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s="3" customFormat="1" ht="12.75" customHeight="1" x14ac:dyDescent="0.2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s="3" customFormat="1" ht="12.75" customHeight="1" x14ac:dyDescent="0.2">
      <c r="A100" s="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"/>
    </row>
    <row r="101" spans="1:14" s="3" customFormat="1" ht="12.75" customHeight="1" x14ac:dyDescent="0.2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s="3" customFormat="1" ht="12.75" customHeight="1" x14ac:dyDescent="0.2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2"/>
    <row r="104" spans="1:14" ht="12.75" customHeight="1" x14ac:dyDescent="0.2"/>
    <row r="105" spans="1:14" ht="12.75" customHeight="1" x14ac:dyDescent="0.2"/>
    <row r="106" spans="1:14" ht="12.75" customHeight="1" x14ac:dyDescent="0.2"/>
  </sheetData>
  <mergeCells count="25">
    <mergeCell ref="H53:J53"/>
    <mergeCell ref="K53:M53"/>
    <mergeCell ref="A50:M50"/>
    <mergeCell ref="A51:M51"/>
    <mergeCell ref="A74:M74"/>
    <mergeCell ref="A75:M75"/>
    <mergeCell ref="B77:D77"/>
    <mergeCell ref="E77:G77"/>
    <mergeCell ref="H77:J77"/>
    <mergeCell ref="K77:M77"/>
    <mergeCell ref="B53:D53"/>
    <mergeCell ref="E53:G53"/>
    <mergeCell ref="B29:D29"/>
    <mergeCell ref="E29:G29"/>
    <mergeCell ref="H29:J29"/>
    <mergeCell ref="K29:M29"/>
    <mergeCell ref="A26:M26"/>
    <mergeCell ref="A27:M27"/>
    <mergeCell ref="A1:M1"/>
    <mergeCell ref="A2:M2"/>
    <mergeCell ref="A3:M3"/>
    <mergeCell ref="B5:D5"/>
    <mergeCell ref="E5:G5"/>
    <mergeCell ref="H5:J5"/>
    <mergeCell ref="K5:M5"/>
  </mergeCells>
  <printOptions horizontalCentered="1"/>
  <pageMargins left="0.39370078740157483" right="0.39370078740157483" top="0.39370078740157483" bottom="0.39370078740157483" header="0.59055118110236227" footer="0"/>
  <pageSetup scale="46" orientation="landscape" r:id="rId1"/>
  <headerFooter alignWithMargins="0">
    <oddHeader>&amp;R&amp;"Arial,Negrita"&amp;14Resumen Estadístico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2021-06-24T17:31:31Z</dcterms:created>
  <dcterms:modified xsi:type="dcterms:W3CDTF">2021-06-24T17:31:55Z</dcterms:modified>
</cp:coreProperties>
</file>