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350"/>
  </bookViews>
  <sheets>
    <sheet name="suayed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car_op'!$A$7:$D$643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D9" i="1" s="1"/>
  <c r="C9" i="1"/>
  <c r="C8" i="1" s="1"/>
  <c r="D10" i="1"/>
  <c r="D11" i="1"/>
  <c r="D12" i="1"/>
  <c r="B13" i="1"/>
  <c r="C13" i="1"/>
  <c r="D13" i="1"/>
  <c r="D14" i="1"/>
  <c r="D15" i="1"/>
  <c r="B16" i="1"/>
  <c r="C16" i="1"/>
  <c r="D16" i="1"/>
  <c r="D17" i="1"/>
  <c r="C18" i="1"/>
  <c r="B19" i="1"/>
  <c r="B18" i="1" s="1"/>
  <c r="D18" i="1" s="1"/>
  <c r="C19" i="1"/>
  <c r="D19" i="1"/>
  <c r="D20" i="1"/>
  <c r="B21" i="1"/>
  <c r="C21" i="1"/>
  <c r="D21" i="1"/>
  <c r="D22" i="1"/>
  <c r="D23" i="1"/>
  <c r="C24" i="1"/>
  <c r="B25" i="1"/>
  <c r="B24" i="1" s="1"/>
  <c r="D24" i="1" s="1"/>
  <c r="C25" i="1"/>
  <c r="D25" i="1"/>
  <c r="D26" i="1"/>
  <c r="D27" i="1"/>
  <c r="D28" i="1"/>
  <c r="D29" i="1"/>
  <c r="D30" i="1"/>
  <c r="B32" i="1"/>
  <c r="B31" i="1" s="1"/>
  <c r="C32" i="1"/>
  <c r="C31" i="1" s="1"/>
  <c r="D33" i="1"/>
  <c r="D34" i="1"/>
  <c r="D35" i="1"/>
  <c r="D36" i="1"/>
  <c r="C37" i="1"/>
  <c r="D38" i="1"/>
  <c r="D39" i="1"/>
  <c r="B40" i="1"/>
  <c r="D40" i="1" s="1"/>
  <c r="C40" i="1"/>
  <c r="D41" i="1"/>
  <c r="B42" i="1"/>
  <c r="D42" i="1" s="1"/>
  <c r="C42" i="1"/>
  <c r="D43" i="1"/>
  <c r="B44" i="1"/>
  <c r="D44" i="1" s="1"/>
  <c r="C44" i="1"/>
  <c r="D45" i="1"/>
  <c r="D46" i="1"/>
  <c r="B47" i="1"/>
  <c r="C47" i="1"/>
  <c r="D47" i="1"/>
  <c r="D48" i="1"/>
  <c r="B49" i="1"/>
  <c r="C49" i="1"/>
  <c r="D49" i="1"/>
  <c r="D50" i="1"/>
  <c r="D51" i="1"/>
  <c r="D52" i="1"/>
  <c r="B53" i="1"/>
  <c r="D53" i="1" s="1"/>
  <c r="C53" i="1"/>
  <c r="B54" i="1"/>
  <c r="C54" i="1"/>
  <c r="D54" i="1"/>
  <c r="D55" i="1"/>
  <c r="D56" i="1"/>
  <c r="D57" i="1"/>
  <c r="D58" i="1"/>
  <c r="B60" i="1"/>
  <c r="B59" i="1" s="1"/>
  <c r="C60" i="1"/>
  <c r="C59" i="1" s="1"/>
  <c r="D61" i="1"/>
  <c r="D62" i="1"/>
  <c r="B63" i="1"/>
  <c r="C63" i="1"/>
  <c r="D63" i="1"/>
  <c r="D64" i="1"/>
  <c r="D65" i="1"/>
  <c r="B66" i="1"/>
  <c r="C66" i="1"/>
  <c r="D66" i="1"/>
  <c r="D67" i="1"/>
  <c r="D68" i="1"/>
  <c r="D69" i="1"/>
  <c r="B70" i="1"/>
  <c r="D70" i="1" s="1"/>
  <c r="C70" i="1"/>
  <c r="D71" i="1"/>
  <c r="B73" i="1"/>
  <c r="D73" i="1" s="1"/>
  <c r="C73" i="1"/>
  <c r="C72" i="1" s="1"/>
  <c r="D74" i="1"/>
  <c r="D75" i="1"/>
  <c r="B76" i="1"/>
  <c r="D76" i="1" s="1"/>
  <c r="C76" i="1"/>
  <c r="D77" i="1"/>
  <c r="B78" i="1"/>
  <c r="D78" i="1" s="1"/>
  <c r="C78" i="1"/>
  <c r="D79" i="1"/>
  <c r="D80" i="1"/>
  <c r="D81" i="1"/>
  <c r="D82" i="1"/>
  <c r="B83" i="1"/>
  <c r="D83" i="1" s="1"/>
  <c r="C83" i="1"/>
  <c r="B84" i="1"/>
  <c r="C84" i="1"/>
  <c r="D84" i="1"/>
  <c r="D85" i="1"/>
  <c r="D86" i="1"/>
  <c r="D87" i="1"/>
  <c r="B89" i="1"/>
  <c r="D89" i="1" s="1"/>
  <c r="C89" i="1"/>
  <c r="C88" i="1" s="1"/>
  <c r="D90" i="1"/>
  <c r="D91" i="1"/>
  <c r="D92" i="1"/>
  <c r="D93" i="1"/>
  <c r="D94" i="1"/>
  <c r="D95" i="1"/>
  <c r="B96" i="1"/>
  <c r="D96" i="1" s="1"/>
  <c r="C96" i="1"/>
  <c r="D97" i="1"/>
  <c r="D98" i="1"/>
  <c r="D99" i="1"/>
  <c r="C100" i="1"/>
  <c r="B101" i="1"/>
  <c r="B100" i="1" s="1"/>
  <c r="D100" i="1" s="1"/>
  <c r="C101" i="1"/>
  <c r="D101" i="1"/>
  <c r="D102" i="1"/>
  <c r="D103" i="1"/>
  <c r="D104" i="1"/>
  <c r="D105" i="1"/>
  <c r="B106" i="1"/>
  <c r="B107" i="1"/>
  <c r="D107" i="1" s="1"/>
  <c r="C107" i="1"/>
  <c r="C106" i="1" s="1"/>
  <c r="B108" i="1"/>
  <c r="C108" i="1"/>
  <c r="D108" i="1"/>
  <c r="D109" i="1"/>
  <c r="D31" i="1" l="1"/>
  <c r="C7" i="1"/>
  <c r="C111" i="1" s="1"/>
  <c r="D106" i="1"/>
  <c r="D59" i="1"/>
  <c r="B7" i="1"/>
  <c r="B111" i="1" s="1"/>
  <c r="B88" i="1"/>
  <c r="D88" i="1" s="1"/>
  <c r="B72" i="1"/>
  <c r="D72" i="1" s="1"/>
  <c r="B37" i="1"/>
  <c r="D37" i="1" s="1"/>
  <c r="D60" i="1"/>
  <c r="D32" i="1"/>
  <c r="D8" i="1"/>
  <c r="D7" i="1" l="1"/>
  <c r="D111" i="1" s="1"/>
</calcChain>
</file>

<file path=xl/sharedStrings.xml><?xml version="1.0" encoding="utf-8"?>
<sst xmlns="http://schemas.openxmlformats.org/spreadsheetml/2006/main" count="111" uniqueCount="52">
  <si>
    <t>FUENTE: Dirección General de Administración Escolar, UNAM.</t>
  </si>
  <si>
    <t>T O T A L</t>
  </si>
  <si>
    <t>Examen General de conocimientos</t>
  </si>
  <si>
    <t>Enfermería</t>
  </si>
  <si>
    <t>Escuela Nacional de Enfermería y Obstetricia</t>
  </si>
  <si>
    <t>TÉCNICO</t>
  </si>
  <si>
    <t>Estudios de posgrado</t>
  </si>
  <si>
    <t>Créditos y alto nivel académico</t>
  </si>
  <si>
    <t>Ampliación y profundización de conocimientos</t>
  </si>
  <si>
    <t>Trabajo Social</t>
  </si>
  <si>
    <t>Escuela Nacional de Trabajo Social</t>
  </si>
  <si>
    <t>Tesis o tesina y examen profesional</t>
  </si>
  <si>
    <t>Enfermería y Obstetricia</t>
  </si>
  <si>
    <t>Seminario de tesis o tesina</t>
  </si>
  <si>
    <t>Trabajo profesional</t>
  </si>
  <si>
    <t>Servicio social</t>
  </si>
  <si>
    <t>Actividad de investigación</t>
  </si>
  <si>
    <t>Psicología</t>
  </si>
  <si>
    <t>Facultad de Estudios Superiores Iztacala</t>
  </si>
  <si>
    <t>Diseño y Comunicación Visual</t>
  </si>
  <si>
    <t>Facultad de Estudios Superiores Cuautitlán</t>
  </si>
  <si>
    <t>Relaciones Internacionales</t>
  </si>
  <si>
    <t>Economía</t>
  </si>
  <si>
    <t>Derecho</t>
  </si>
  <si>
    <t>Facultad de Estudios Superiores Aragón</t>
  </si>
  <si>
    <t>Enseñanza de Inglés como lengua extranjera</t>
  </si>
  <si>
    <t>Actividad de apoyo a la docencia</t>
  </si>
  <si>
    <t>Enseñanza de Español como Lengua Extranjera</t>
  </si>
  <si>
    <t>Facultad de Estudios Superiores Acatlán</t>
  </si>
  <si>
    <t>Facultad de Psicología</t>
  </si>
  <si>
    <t>Pedagogía</t>
  </si>
  <si>
    <t>Lengua y Literaturas Modernas (Letras Inglesas)</t>
  </si>
  <si>
    <t>Lengua y Literaturas Hispánicas</t>
  </si>
  <si>
    <t>Historia</t>
  </si>
  <si>
    <t>Filosofía</t>
  </si>
  <si>
    <t>Bibliotecología y Estudios de la Información</t>
  </si>
  <si>
    <t>Facultad de Filosofía y Letras</t>
  </si>
  <si>
    <t>Facultad de Economía</t>
  </si>
  <si>
    <t>Facultad de Derecho</t>
  </si>
  <si>
    <t>Contaduría</t>
  </si>
  <si>
    <t>Administración</t>
  </si>
  <si>
    <t>Facultad de Contaduría y Administración</t>
  </si>
  <si>
    <t>Ciencias Políticas y Administración Pública</t>
  </si>
  <si>
    <t>Ciencias de la Comunicación</t>
  </si>
  <si>
    <t>Facultad de Ciencias Políticas y Sociales</t>
  </si>
  <si>
    <t>LICENCIATURA</t>
  </si>
  <si>
    <t>Total</t>
  </si>
  <si>
    <t>Mujeres</t>
  </si>
  <si>
    <t>Hombres</t>
  </si>
  <si>
    <t>Entidad académica / Carrera / Opción de titulación</t>
  </si>
  <si>
    <t>SISTEMA UNIVERSIDAD ABIERTA Y EDUCACIÓN A DISTANCIA</t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</si>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</sst>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Helv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5" fillId="0" borderId="0"/>
    <xf numFmtId="0" fontId="7" fillId="0" borderId="0"/>
  </cellStyleXfs>
  <cellXfs count="35">
    <xf numFmtId="0" fontId="0" fillId="0" borderId="0" xfId="0"/>
    <xf numFmtId="0" fontId="2" fillId="0" borderId="0" xfId="1" applyFont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3" fontId="4" fillId="2" borderId="0" xfId="1" applyNumberFormat="1" applyFont="1" applyFill="1" applyBorder="1" applyAlignment="1">
      <alignment horizontal="right" vertical="center"/>
    </xf>
    <xf numFmtId="1" fontId="4" fillId="2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2" quotePrefix="1" applyNumberFormat="1" applyFont="1" applyFill="1" applyBorder="1" applyAlignment="1">
      <alignment horizontal="right" vertical="center"/>
    </xf>
    <xf numFmtId="3" fontId="2" fillId="0" borderId="0" xfId="0" applyNumberFormat="1" applyFont="1"/>
    <xf numFmtId="0" fontId="2" fillId="0" borderId="0" xfId="0" applyFont="1" applyAlignment="1">
      <alignment horizontal="left" vertical="center" indent="2"/>
    </xf>
    <xf numFmtId="3" fontId="4" fillId="0" borderId="0" xfId="2" quotePrefix="1" applyNumberFormat="1" applyFont="1" applyFill="1" applyBorder="1" applyAlignment="1">
      <alignment horizontal="right" vertical="center"/>
    </xf>
    <xf numFmtId="0" fontId="6" fillId="0" borderId="0" xfId="3" applyFont="1" applyFill="1" applyBorder="1" applyAlignment="1">
      <alignment horizontal="left" vertical="center" indent="1"/>
    </xf>
    <xf numFmtId="0" fontId="6" fillId="0" borderId="0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 indent="2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1" fontId="4" fillId="0" borderId="0" xfId="1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1" fontId="4" fillId="0" borderId="0" xfId="1" applyNumberFormat="1" applyFont="1" applyBorder="1" applyAlignment="1">
      <alignment horizontal="left" vertical="center" indent="1"/>
    </xf>
    <xf numFmtId="1" fontId="4" fillId="0" borderId="0" xfId="1" applyNumberFormat="1" applyFont="1" applyFill="1" applyBorder="1" applyAlignment="1">
      <alignment vertical="center"/>
    </xf>
    <xf numFmtId="0" fontId="2" fillId="0" borderId="0" xfId="2" quotePrefix="1" applyNumberFormat="1" applyFont="1" applyFill="1" applyBorder="1" applyAlignment="1">
      <alignment horizontal="right" vertical="center"/>
    </xf>
    <xf numFmtId="0" fontId="4" fillId="0" borderId="0" xfId="2" quotePrefix="1" applyNumberFormat="1" applyFont="1" applyFill="1" applyBorder="1" applyAlignment="1">
      <alignment horizontal="right" vertical="center"/>
    </xf>
    <xf numFmtId="1" fontId="2" fillId="0" borderId="0" xfId="1" applyNumberFormat="1" applyFont="1" applyBorder="1" applyAlignment="1">
      <alignment horizontal="left" vertical="center" indent="2"/>
    </xf>
    <xf numFmtId="1" fontId="2" fillId="0" borderId="0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1" fontId="4" fillId="0" borderId="0" xfId="4" applyNumberFormat="1" applyFont="1" applyFill="1" applyBorder="1" applyAlignment="1">
      <alignment horizontal="right" vertical="center"/>
    </xf>
    <xf numFmtId="1" fontId="4" fillId="0" borderId="0" xfId="2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 indent="2"/>
    </xf>
    <xf numFmtId="0" fontId="2" fillId="0" borderId="0" xfId="0" applyFont="1" applyAlignment="1">
      <alignment horizontal="left" indent="3"/>
    </xf>
    <xf numFmtId="3" fontId="4" fillId="0" borderId="0" xfId="1" applyNumberFormat="1" applyFont="1" applyFill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1" applyNumberFormat="1" applyFont="1" applyFill="1" applyBorder="1" applyAlignment="1">
      <alignment horizontal="center" vertical="center"/>
    </xf>
    <xf numFmtId="1" fontId="4" fillId="0" borderId="0" xfId="1" quotePrefix="1" applyNumberFormat="1" applyFont="1" applyBorder="1" applyAlignment="1">
      <alignment horizontal="center" vertical="center"/>
    </xf>
    <xf numFmtId="3" fontId="4" fillId="0" borderId="0" xfId="4" applyNumberFormat="1" applyFont="1" applyBorder="1" applyAlignment="1">
      <alignment horizontal="center" vertical="center"/>
    </xf>
  </cellXfs>
  <cellStyles count="5">
    <cellStyle name="Normal" xfId="0" builtinId="0"/>
    <cellStyle name="Normal 2" xfId="2"/>
    <cellStyle name="Normal_exp_lic" xfId="4"/>
    <cellStyle name="Normal_exp_sua" xfId="1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5%20t&#237;tulos%20expedido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sua x op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zoomScaleNormal="100" zoomScaleSheetLayoutView="80" workbookViewId="0">
      <selection sqref="A1:D1"/>
    </sheetView>
  </sheetViews>
  <sheetFormatPr baseColWidth="10" defaultColWidth="10.7109375" defaultRowHeight="12.75" x14ac:dyDescent="0.25"/>
  <cols>
    <col min="1" max="1" width="60.7109375" style="3" customWidth="1"/>
    <col min="2" max="4" width="10.7109375" style="2"/>
    <col min="5" max="16384" width="10.7109375" style="1"/>
  </cols>
  <sheetData>
    <row r="1" spans="1:4" ht="15" customHeight="1" x14ac:dyDescent="0.25">
      <c r="A1" s="34" t="s">
        <v>51</v>
      </c>
      <c r="B1" s="34"/>
      <c r="C1" s="34"/>
      <c r="D1" s="34"/>
    </row>
    <row r="2" spans="1:4" ht="15" customHeight="1" x14ac:dyDescent="0.25">
      <c r="A2" s="34" t="s">
        <v>50</v>
      </c>
      <c r="B2" s="34"/>
      <c r="C2" s="34"/>
      <c r="D2" s="34"/>
    </row>
    <row r="3" spans="1:4" ht="15" customHeight="1" x14ac:dyDescent="0.25">
      <c r="A3" s="33">
        <v>2020</v>
      </c>
      <c r="B3" s="33"/>
      <c r="C3" s="33"/>
      <c r="D3" s="33"/>
    </row>
    <row r="5" spans="1:4" ht="15" customHeight="1" x14ac:dyDescent="0.25">
      <c r="A5" s="32" t="s">
        <v>49</v>
      </c>
      <c r="B5" s="31" t="s">
        <v>48</v>
      </c>
      <c r="C5" s="31" t="s">
        <v>47</v>
      </c>
      <c r="D5" s="31" t="s">
        <v>46</v>
      </c>
    </row>
    <row r="6" spans="1:4" ht="9" customHeight="1" x14ac:dyDescent="0.25"/>
    <row r="7" spans="1:4" ht="15" customHeight="1" x14ac:dyDescent="0.25">
      <c r="A7" s="17" t="s">
        <v>45</v>
      </c>
      <c r="B7" s="30">
        <f>SUM(B8,B18,B24,B31,B37,B53,B59,B72,B80,B83,B88,B100)</f>
        <v>217</v>
      </c>
      <c r="C7" s="30">
        <f>SUM(C8,C18,C24,C31,C37,C53,C59,C72,C80,C83,C88,C100)</f>
        <v>436</v>
      </c>
      <c r="D7" s="30">
        <f>SUM(D8,D18,D24,D31,D37,D53,D59,D72,D80,D83,D88,D100)</f>
        <v>653</v>
      </c>
    </row>
    <row r="8" spans="1:4" ht="15" customHeight="1" x14ac:dyDescent="0.25">
      <c r="A8" s="17" t="s">
        <v>44</v>
      </c>
      <c r="B8" s="16">
        <f>SUM(B9,B13,B16)</f>
        <v>6</v>
      </c>
      <c r="C8" s="16">
        <f>SUM(C9,C13,C16)</f>
        <v>13</v>
      </c>
      <c r="D8" s="16">
        <f>SUM(B8:C8)</f>
        <v>19</v>
      </c>
    </row>
    <row r="9" spans="1:4" s="15" customFormat="1" ht="15" customHeight="1" x14ac:dyDescent="0.25">
      <c r="A9" s="19" t="s">
        <v>43</v>
      </c>
      <c r="B9" s="16">
        <f>SUM(B10:B12)</f>
        <v>1</v>
      </c>
      <c r="C9" s="16">
        <f>SUM(C10:C12)</f>
        <v>11</v>
      </c>
      <c r="D9" s="16">
        <f>SUM(B9:C9)</f>
        <v>12</v>
      </c>
    </row>
    <row r="10" spans="1:4" ht="15" customHeight="1" x14ac:dyDescent="0.25">
      <c r="A10" s="23" t="s">
        <v>8</v>
      </c>
      <c r="B10" s="7">
        <v>0</v>
      </c>
      <c r="C10" s="7">
        <v>6</v>
      </c>
      <c r="D10" s="7">
        <f>SUM(B10:C10)</f>
        <v>6</v>
      </c>
    </row>
    <row r="11" spans="1:4" ht="15" customHeight="1" x14ac:dyDescent="0.25">
      <c r="A11" s="23" t="s">
        <v>11</v>
      </c>
      <c r="B11" s="7">
        <v>1</v>
      </c>
      <c r="C11" s="7">
        <v>3</v>
      </c>
      <c r="D11" s="7">
        <f>SUM(B11:C11)</f>
        <v>4</v>
      </c>
    </row>
    <row r="12" spans="1:4" ht="15" customHeight="1" x14ac:dyDescent="0.25">
      <c r="A12" s="23" t="s">
        <v>7</v>
      </c>
      <c r="B12" s="7">
        <v>0</v>
      </c>
      <c r="C12" s="7">
        <v>2</v>
      </c>
      <c r="D12" s="7">
        <f>SUM(B12:C12)</f>
        <v>2</v>
      </c>
    </row>
    <row r="13" spans="1:4" s="15" customFormat="1" ht="15" customHeight="1" x14ac:dyDescent="0.25">
      <c r="A13" s="19" t="s">
        <v>42</v>
      </c>
      <c r="B13" s="16">
        <f>SUM(B14:B15)</f>
        <v>3</v>
      </c>
      <c r="C13" s="16">
        <f>SUM(C14:C15)</f>
        <v>2</v>
      </c>
      <c r="D13" s="16">
        <f>SUM(B13:C13)</f>
        <v>5</v>
      </c>
    </row>
    <row r="14" spans="1:4" x14ac:dyDescent="0.2">
      <c r="A14" s="10" t="s">
        <v>11</v>
      </c>
      <c r="B14" s="9">
        <v>2</v>
      </c>
      <c r="C14" s="9">
        <v>1</v>
      </c>
      <c r="D14" s="7">
        <f>SUM(B14:C14)</f>
        <v>3</v>
      </c>
    </row>
    <row r="15" spans="1:4" ht="15" customHeight="1" x14ac:dyDescent="0.2">
      <c r="A15" s="10" t="s">
        <v>8</v>
      </c>
      <c r="B15" s="9">
        <v>1</v>
      </c>
      <c r="C15" s="9">
        <v>1</v>
      </c>
      <c r="D15" s="7">
        <f>SUM(B15:C15)</f>
        <v>2</v>
      </c>
    </row>
    <row r="16" spans="1:4" s="15" customFormat="1" ht="15" customHeight="1" x14ac:dyDescent="0.25">
      <c r="A16" s="19" t="s">
        <v>21</v>
      </c>
      <c r="B16" s="16">
        <f>+B17</f>
        <v>2</v>
      </c>
      <c r="C16" s="16">
        <f>+C17</f>
        <v>0</v>
      </c>
      <c r="D16" s="16">
        <f>SUM(B16:C16)</f>
        <v>2</v>
      </c>
    </row>
    <row r="17" spans="1:4" ht="15" customHeight="1" x14ac:dyDescent="0.25">
      <c r="A17" s="23" t="s">
        <v>11</v>
      </c>
      <c r="B17" s="7">
        <v>2</v>
      </c>
      <c r="C17" s="7">
        <v>0</v>
      </c>
      <c r="D17" s="7">
        <f>SUM(B17:C17)</f>
        <v>2</v>
      </c>
    </row>
    <row r="18" spans="1:4" ht="15" customHeight="1" x14ac:dyDescent="0.25">
      <c r="A18" s="17" t="s">
        <v>41</v>
      </c>
      <c r="B18" s="16">
        <f>SUM(B19,B21)</f>
        <v>10</v>
      </c>
      <c r="C18" s="16">
        <f>SUM(C19,C21)</f>
        <v>15</v>
      </c>
      <c r="D18" s="16">
        <f>SUM(B18:C18)</f>
        <v>25</v>
      </c>
    </row>
    <row r="19" spans="1:4" s="15" customFormat="1" ht="15" customHeight="1" x14ac:dyDescent="0.25">
      <c r="A19" s="19" t="s">
        <v>40</v>
      </c>
      <c r="B19" s="16">
        <f>SUM(B20:B20)</f>
        <v>7</v>
      </c>
      <c r="C19" s="16">
        <f>SUM(C20:C20)</f>
        <v>10</v>
      </c>
      <c r="D19" s="16">
        <f>SUM(B19:C19)</f>
        <v>17</v>
      </c>
    </row>
    <row r="20" spans="1:4" ht="15" customHeight="1" x14ac:dyDescent="0.2">
      <c r="A20" s="10" t="s">
        <v>13</v>
      </c>
      <c r="B20" s="9">
        <v>7</v>
      </c>
      <c r="C20" s="9">
        <v>10</v>
      </c>
      <c r="D20" s="7">
        <f>SUM(B20:C20)</f>
        <v>17</v>
      </c>
    </row>
    <row r="21" spans="1:4" s="15" customFormat="1" ht="15" customHeight="1" x14ac:dyDescent="0.25">
      <c r="A21" s="19" t="s">
        <v>39</v>
      </c>
      <c r="B21" s="16">
        <f>SUM(B22:B23)</f>
        <v>3</v>
      </c>
      <c r="C21" s="16">
        <f>SUM(C22:C23)</f>
        <v>5</v>
      </c>
      <c r="D21" s="16">
        <f>SUM(B21:C21)</f>
        <v>8</v>
      </c>
    </row>
    <row r="22" spans="1:4" ht="15" customHeight="1" x14ac:dyDescent="0.2">
      <c r="A22" s="10" t="s">
        <v>13</v>
      </c>
      <c r="B22" s="9">
        <v>3</v>
      </c>
      <c r="C22" s="9">
        <v>4</v>
      </c>
      <c r="D22" s="7">
        <f>SUM(B22:C22)</f>
        <v>7</v>
      </c>
    </row>
    <row r="23" spans="1:4" ht="15" customHeight="1" x14ac:dyDescent="0.2">
      <c r="A23" s="10" t="s">
        <v>2</v>
      </c>
      <c r="B23" s="9">
        <v>0</v>
      </c>
      <c r="C23" s="9">
        <v>1</v>
      </c>
      <c r="D23" s="7">
        <f>SUM(B23:C23)</f>
        <v>1</v>
      </c>
    </row>
    <row r="24" spans="1:4" ht="15" customHeight="1" x14ac:dyDescent="0.25">
      <c r="A24" s="17" t="s">
        <v>38</v>
      </c>
      <c r="B24" s="16">
        <f>+B25</f>
        <v>65</v>
      </c>
      <c r="C24" s="16">
        <f>+C25</f>
        <v>49</v>
      </c>
      <c r="D24" s="16">
        <f>SUM(B24:C24)</f>
        <v>114</v>
      </c>
    </row>
    <row r="25" spans="1:4" s="15" customFormat="1" ht="15" customHeight="1" x14ac:dyDescent="0.25">
      <c r="A25" s="19" t="s">
        <v>23</v>
      </c>
      <c r="B25" s="16">
        <f>SUM(B26:B30)</f>
        <v>65</v>
      </c>
      <c r="C25" s="16">
        <f>SUM(C26:C30)</f>
        <v>49</v>
      </c>
      <c r="D25" s="16">
        <f>SUM(B25:C25)</f>
        <v>114</v>
      </c>
    </row>
    <row r="26" spans="1:4" ht="15" customHeight="1" x14ac:dyDescent="0.25">
      <c r="A26" s="23" t="s">
        <v>8</v>
      </c>
      <c r="B26" s="7">
        <v>37</v>
      </c>
      <c r="C26" s="7">
        <v>26</v>
      </c>
      <c r="D26" s="7">
        <f>SUM(B26:C26)</f>
        <v>63</v>
      </c>
    </row>
    <row r="27" spans="1:4" ht="15" customHeight="1" x14ac:dyDescent="0.25">
      <c r="A27" s="23" t="s">
        <v>6</v>
      </c>
      <c r="B27" s="7">
        <v>16</v>
      </c>
      <c r="C27" s="7">
        <v>16</v>
      </c>
      <c r="D27" s="7">
        <f>SUM(B27:C27)</f>
        <v>32</v>
      </c>
    </row>
    <row r="28" spans="1:4" ht="15" customHeight="1" x14ac:dyDescent="0.25">
      <c r="A28" s="23" t="s">
        <v>11</v>
      </c>
      <c r="B28" s="7">
        <v>5</v>
      </c>
      <c r="C28" s="7">
        <v>4</v>
      </c>
      <c r="D28" s="7">
        <f>SUM(B28:C28)</f>
        <v>9</v>
      </c>
    </row>
    <row r="29" spans="1:4" ht="15" customHeight="1" x14ac:dyDescent="0.25">
      <c r="A29" s="23" t="s">
        <v>14</v>
      </c>
      <c r="B29" s="7">
        <v>6</v>
      </c>
      <c r="C29" s="7">
        <v>3</v>
      </c>
      <c r="D29" s="7">
        <f>SUM(B29:C29)</f>
        <v>9</v>
      </c>
    </row>
    <row r="30" spans="1:4" ht="15" customHeight="1" x14ac:dyDescent="0.25">
      <c r="A30" s="23" t="s">
        <v>2</v>
      </c>
      <c r="B30" s="7">
        <v>1</v>
      </c>
      <c r="C30" s="7">
        <v>0</v>
      </c>
      <c r="D30" s="7">
        <f>SUM(B30:C30)</f>
        <v>1</v>
      </c>
    </row>
    <row r="31" spans="1:4" ht="15" customHeight="1" x14ac:dyDescent="0.25">
      <c r="A31" s="17" t="s">
        <v>37</v>
      </c>
      <c r="B31" s="16">
        <f>+B32</f>
        <v>11</v>
      </c>
      <c r="C31" s="16">
        <f>+C32</f>
        <v>3</v>
      </c>
      <c r="D31" s="16">
        <f>SUM(B31:C31)</f>
        <v>14</v>
      </c>
    </row>
    <row r="32" spans="1:4" s="15" customFormat="1" ht="15" customHeight="1" x14ac:dyDescent="0.25">
      <c r="A32" s="19" t="s">
        <v>22</v>
      </c>
      <c r="B32" s="16">
        <f>SUM(B33:B36)</f>
        <v>11</v>
      </c>
      <c r="C32" s="16">
        <f>SUM(C33:C36)</f>
        <v>3</v>
      </c>
      <c r="D32" s="16">
        <f>SUM(B32:C32)</f>
        <v>14</v>
      </c>
    </row>
    <row r="33" spans="1:4" ht="15" customHeight="1" x14ac:dyDescent="0.2">
      <c r="A33" s="29" t="s">
        <v>6</v>
      </c>
      <c r="B33" s="9">
        <v>5</v>
      </c>
      <c r="C33" s="9">
        <v>3</v>
      </c>
      <c r="D33" s="7">
        <f>SUM(B33:C33)</f>
        <v>8</v>
      </c>
    </row>
    <row r="34" spans="1:4" ht="15" customHeight="1" x14ac:dyDescent="0.2">
      <c r="A34" s="29" t="s">
        <v>11</v>
      </c>
      <c r="B34" s="9">
        <v>4</v>
      </c>
      <c r="C34" s="9">
        <v>0</v>
      </c>
      <c r="D34" s="7">
        <f>SUM(B34:C34)</f>
        <v>4</v>
      </c>
    </row>
    <row r="35" spans="1:4" ht="15" customHeight="1" x14ac:dyDescent="0.2">
      <c r="A35" s="29" t="s">
        <v>7</v>
      </c>
      <c r="B35" s="9">
        <v>1</v>
      </c>
      <c r="C35" s="9">
        <v>0</v>
      </c>
      <c r="D35" s="7">
        <f>SUM(B35:C35)</f>
        <v>1</v>
      </c>
    </row>
    <row r="36" spans="1:4" ht="15" customHeight="1" x14ac:dyDescent="0.2">
      <c r="A36" s="29" t="s">
        <v>13</v>
      </c>
      <c r="B36" s="9">
        <v>1</v>
      </c>
      <c r="C36" s="9">
        <v>0</v>
      </c>
      <c r="D36" s="7">
        <f>SUM(B36:C36)</f>
        <v>1</v>
      </c>
    </row>
    <row r="37" spans="1:4" ht="15" customHeight="1" x14ac:dyDescent="0.25">
      <c r="A37" s="17" t="s">
        <v>36</v>
      </c>
      <c r="B37" s="11">
        <f>SUM(B38,B40,B42,B44,B47,B49)</f>
        <v>10</v>
      </c>
      <c r="C37" s="11">
        <f>SUM(C38,C40,C42,C44,C47,C49)</f>
        <v>16</v>
      </c>
      <c r="D37" s="22">
        <f>SUM(B37:C37)</f>
        <v>26</v>
      </c>
    </row>
    <row r="38" spans="1:4" ht="15" customHeight="1" x14ac:dyDescent="0.25">
      <c r="A38" s="19" t="s">
        <v>35</v>
      </c>
      <c r="B38" s="11">
        <v>0</v>
      </c>
      <c r="C38" s="11">
        <v>3</v>
      </c>
      <c r="D38" s="11">
        <f>SUM(B38:C38)</f>
        <v>3</v>
      </c>
    </row>
    <row r="39" spans="1:4" ht="15" customHeight="1" x14ac:dyDescent="0.25">
      <c r="A39" s="23" t="s">
        <v>11</v>
      </c>
      <c r="B39" s="21">
        <v>0</v>
      </c>
      <c r="C39" s="21">
        <v>3</v>
      </c>
      <c r="D39" s="21">
        <f>SUM(B39:C39)</f>
        <v>3</v>
      </c>
    </row>
    <row r="40" spans="1:4" s="15" customFormat="1" ht="15" customHeight="1" x14ac:dyDescent="0.25">
      <c r="A40" s="19" t="s">
        <v>34</v>
      </c>
      <c r="B40" s="11">
        <f>SUM(B41:B41)</f>
        <v>2</v>
      </c>
      <c r="C40" s="11">
        <f>SUM(C41:C41)</f>
        <v>1</v>
      </c>
      <c r="D40" s="22">
        <f>SUM(B40:C40)</f>
        <v>3</v>
      </c>
    </row>
    <row r="41" spans="1:4" ht="15" customHeight="1" x14ac:dyDescent="0.25">
      <c r="A41" s="23" t="s">
        <v>11</v>
      </c>
      <c r="B41" s="21">
        <v>2</v>
      </c>
      <c r="C41" s="21">
        <v>1</v>
      </c>
      <c r="D41" s="21">
        <f>SUM(B41:C41)</f>
        <v>3</v>
      </c>
    </row>
    <row r="42" spans="1:4" s="15" customFormat="1" ht="15" customHeight="1" x14ac:dyDescent="0.25">
      <c r="A42" s="19" t="s">
        <v>33</v>
      </c>
      <c r="B42" s="22">
        <f>SUM(B43:B43)</f>
        <v>3</v>
      </c>
      <c r="C42" s="22">
        <f>SUM(C43:C43)</f>
        <v>0</v>
      </c>
      <c r="D42" s="22">
        <f>SUM(B42:C42)</f>
        <v>3</v>
      </c>
    </row>
    <row r="43" spans="1:4" ht="15" customHeight="1" x14ac:dyDescent="0.25">
      <c r="A43" s="23" t="s">
        <v>11</v>
      </c>
      <c r="B43" s="21">
        <v>3</v>
      </c>
      <c r="C43" s="21">
        <v>0</v>
      </c>
      <c r="D43" s="21">
        <f>SUM(B43:C43)</f>
        <v>3</v>
      </c>
    </row>
    <row r="44" spans="1:4" s="15" customFormat="1" ht="15" customHeight="1" x14ac:dyDescent="0.25">
      <c r="A44" s="19" t="s">
        <v>32</v>
      </c>
      <c r="B44" s="22">
        <f>SUM(B45:B46)</f>
        <v>3</v>
      </c>
      <c r="C44" s="22">
        <f>SUM(C45:C46)</f>
        <v>5</v>
      </c>
      <c r="D44" s="22">
        <f>SUM(B44:C44)</f>
        <v>8</v>
      </c>
    </row>
    <row r="45" spans="1:4" ht="15" customHeight="1" x14ac:dyDescent="0.2">
      <c r="A45" s="25" t="s">
        <v>11</v>
      </c>
      <c r="B45" s="9">
        <v>2</v>
      </c>
      <c r="C45" s="9">
        <v>5</v>
      </c>
      <c r="D45" s="21">
        <f>SUM(B45:C45)</f>
        <v>7</v>
      </c>
    </row>
    <row r="46" spans="1:4" ht="15" customHeight="1" x14ac:dyDescent="0.2">
      <c r="A46" s="25" t="s">
        <v>13</v>
      </c>
      <c r="B46" s="9">
        <v>1</v>
      </c>
      <c r="C46" s="9">
        <v>0</v>
      </c>
      <c r="D46" s="21">
        <f>SUM(B46:C46)</f>
        <v>1</v>
      </c>
    </row>
    <row r="47" spans="1:4" s="15" customFormat="1" ht="15" customHeight="1" x14ac:dyDescent="0.25">
      <c r="A47" s="19" t="s">
        <v>31</v>
      </c>
      <c r="B47" s="22">
        <f>SUM(B48:B48)</f>
        <v>0</v>
      </c>
      <c r="C47" s="22">
        <f>SUM(C48:C48)</f>
        <v>1</v>
      </c>
      <c r="D47" s="22">
        <f>SUM(B47:C47)</f>
        <v>1</v>
      </c>
    </row>
    <row r="48" spans="1:4" ht="15" customHeight="1" x14ac:dyDescent="0.25">
      <c r="A48" s="28" t="s">
        <v>11</v>
      </c>
      <c r="B48" s="1">
        <v>0</v>
      </c>
      <c r="C48" s="1">
        <v>1</v>
      </c>
      <c r="D48" s="21">
        <f>SUM(B48:C48)</f>
        <v>1</v>
      </c>
    </row>
    <row r="49" spans="1:4" s="15" customFormat="1" ht="15" customHeight="1" x14ac:dyDescent="0.25">
      <c r="A49" s="19" t="s">
        <v>30</v>
      </c>
      <c r="B49" s="22">
        <f>SUM(B50:B52)</f>
        <v>2</v>
      </c>
      <c r="C49" s="22">
        <f>SUM(C50:C52)</f>
        <v>6</v>
      </c>
      <c r="D49" s="22">
        <f>SUM(B49:C49)</f>
        <v>8</v>
      </c>
    </row>
    <row r="50" spans="1:4" ht="15" customHeight="1" x14ac:dyDescent="0.2">
      <c r="A50" s="10" t="s">
        <v>11</v>
      </c>
      <c r="B50" s="9">
        <v>1</v>
      </c>
      <c r="C50" s="9">
        <v>3</v>
      </c>
      <c r="D50" s="21">
        <f>SUM(B50:C50)</f>
        <v>4</v>
      </c>
    </row>
    <row r="51" spans="1:4" ht="15" customHeight="1" x14ac:dyDescent="0.2">
      <c r="A51" s="10" t="s">
        <v>13</v>
      </c>
      <c r="B51" s="9">
        <v>1</v>
      </c>
      <c r="C51" s="9">
        <v>2</v>
      </c>
      <c r="D51" s="21">
        <f>SUM(B51:C51)</f>
        <v>3</v>
      </c>
    </row>
    <row r="52" spans="1:4" ht="15" customHeight="1" x14ac:dyDescent="0.2">
      <c r="A52" s="10" t="s">
        <v>15</v>
      </c>
      <c r="B52" s="9">
        <v>0</v>
      </c>
      <c r="C52" s="9">
        <v>1</v>
      </c>
      <c r="D52" s="21">
        <f>SUM(B52:C52)</f>
        <v>1</v>
      </c>
    </row>
    <row r="53" spans="1:4" ht="15" customHeight="1" x14ac:dyDescent="0.25">
      <c r="A53" s="17" t="s">
        <v>29</v>
      </c>
      <c r="B53" s="27">
        <f>+B54</f>
        <v>10</v>
      </c>
      <c r="C53" s="27">
        <f>+C54</f>
        <v>21</v>
      </c>
      <c r="D53" s="27">
        <f>SUM(B53:C53)</f>
        <v>31</v>
      </c>
    </row>
    <row r="54" spans="1:4" s="15" customFormat="1" ht="15" customHeight="1" x14ac:dyDescent="0.25">
      <c r="A54" s="19" t="s">
        <v>17</v>
      </c>
      <c r="B54" s="26">
        <f>SUM(B55:B58)</f>
        <v>10</v>
      </c>
      <c r="C54" s="26">
        <f>SUM(C55:C58)</f>
        <v>21</v>
      </c>
      <c r="D54" s="26">
        <f>SUM(B54:C54)</f>
        <v>31</v>
      </c>
    </row>
    <row r="55" spans="1:4" ht="15" customHeight="1" x14ac:dyDescent="0.2">
      <c r="A55" s="25" t="s">
        <v>8</v>
      </c>
      <c r="B55" s="9">
        <v>3</v>
      </c>
      <c r="C55" s="9">
        <v>9</v>
      </c>
      <c r="D55" s="24">
        <f>SUM(B55:C55)</f>
        <v>12</v>
      </c>
    </row>
    <row r="56" spans="1:4" ht="15" customHeight="1" x14ac:dyDescent="0.2">
      <c r="A56" s="25" t="s">
        <v>11</v>
      </c>
      <c r="B56" s="9">
        <v>5</v>
      </c>
      <c r="C56" s="9">
        <v>5</v>
      </c>
      <c r="D56" s="24">
        <f>SUM(B56:C56)</f>
        <v>10</v>
      </c>
    </row>
    <row r="57" spans="1:4" ht="15" customHeight="1" x14ac:dyDescent="0.2">
      <c r="A57" s="25" t="s">
        <v>6</v>
      </c>
      <c r="B57" s="9">
        <v>0</v>
      </c>
      <c r="C57" s="9">
        <v>7</v>
      </c>
      <c r="D57" s="24">
        <f>SUM(B57:C57)</f>
        <v>7</v>
      </c>
    </row>
    <row r="58" spans="1:4" ht="15" customHeight="1" x14ac:dyDescent="0.2">
      <c r="A58" s="25" t="s">
        <v>15</v>
      </c>
      <c r="B58" s="9">
        <v>2</v>
      </c>
      <c r="C58" s="9">
        <v>0</v>
      </c>
      <c r="D58" s="24">
        <f>SUM(B58:C58)</f>
        <v>2</v>
      </c>
    </row>
    <row r="59" spans="1:4" ht="15" customHeight="1" x14ac:dyDescent="0.25">
      <c r="A59" s="17" t="s">
        <v>28</v>
      </c>
      <c r="B59" s="22">
        <f>SUM(B60,B63,B66,B70)</f>
        <v>43</v>
      </c>
      <c r="C59" s="22">
        <f>SUM(C60,C63,C66,C70)</f>
        <v>31</v>
      </c>
      <c r="D59" s="22">
        <f>SUM(B59:C59)</f>
        <v>74</v>
      </c>
    </row>
    <row r="60" spans="1:4" s="15" customFormat="1" ht="15" customHeight="1" x14ac:dyDescent="0.25">
      <c r="A60" s="19" t="s">
        <v>23</v>
      </c>
      <c r="B60" s="22">
        <f>SUM(B61:B62)</f>
        <v>38</v>
      </c>
      <c r="C60" s="22">
        <f>SUM(C61:C62)</f>
        <v>25</v>
      </c>
      <c r="D60" s="22">
        <f>SUM(B60:C60)</f>
        <v>63</v>
      </c>
    </row>
    <row r="61" spans="1:4" ht="15" customHeight="1" x14ac:dyDescent="0.2">
      <c r="A61" s="10" t="s">
        <v>8</v>
      </c>
      <c r="B61" s="9">
        <v>37</v>
      </c>
      <c r="C61" s="9">
        <v>25</v>
      </c>
      <c r="D61" s="21">
        <f>SUM(B61:C61)</f>
        <v>62</v>
      </c>
    </row>
    <row r="62" spans="1:4" ht="15" customHeight="1" x14ac:dyDescent="0.2">
      <c r="A62" s="10" t="s">
        <v>11</v>
      </c>
      <c r="B62" s="9">
        <v>1</v>
      </c>
      <c r="C62" s="9">
        <v>0</v>
      </c>
      <c r="D62" s="21">
        <f>SUM(B62:C62)</f>
        <v>1</v>
      </c>
    </row>
    <row r="63" spans="1:4" s="15" customFormat="1" ht="15" customHeight="1" x14ac:dyDescent="0.25">
      <c r="A63" s="19" t="s">
        <v>27</v>
      </c>
      <c r="B63" s="22">
        <f>SUM(B64:B65)</f>
        <v>1</v>
      </c>
      <c r="C63" s="22">
        <f>SUM(C64:C65)</f>
        <v>2</v>
      </c>
      <c r="D63" s="22">
        <f>SUM(B63:C63)</f>
        <v>3</v>
      </c>
    </row>
    <row r="64" spans="1:4" ht="15" customHeight="1" x14ac:dyDescent="0.25">
      <c r="A64" s="23" t="s">
        <v>14</v>
      </c>
      <c r="B64" s="21">
        <v>1</v>
      </c>
      <c r="C64" s="21">
        <v>1</v>
      </c>
      <c r="D64" s="21">
        <f>SUM(B64:C64)</f>
        <v>2</v>
      </c>
    </row>
    <row r="65" spans="1:4" ht="15" customHeight="1" x14ac:dyDescent="0.25">
      <c r="A65" s="23" t="s">
        <v>26</v>
      </c>
      <c r="B65" s="21">
        <v>0</v>
      </c>
      <c r="C65" s="21">
        <v>1</v>
      </c>
      <c r="D65" s="21">
        <f>SUM(B65:C65)</f>
        <v>1</v>
      </c>
    </row>
    <row r="66" spans="1:4" s="15" customFormat="1" ht="15" customHeight="1" x14ac:dyDescent="0.25">
      <c r="A66" s="19" t="s">
        <v>25</v>
      </c>
      <c r="B66" s="22">
        <f>SUM(B67:B69)</f>
        <v>1</v>
      </c>
      <c r="C66" s="22">
        <f>SUM(C67:C69)</f>
        <v>2</v>
      </c>
      <c r="D66" s="22">
        <f>SUM(B66:C66)</f>
        <v>3</v>
      </c>
    </row>
    <row r="67" spans="1:4" ht="15" customHeight="1" x14ac:dyDescent="0.25">
      <c r="A67" s="10" t="s">
        <v>8</v>
      </c>
      <c r="B67" s="21">
        <v>0</v>
      </c>
      <c r="C67" s="21">
        <v>1</v>
      </c>
      <c r="D67" s="21">
        <f>SUM(B67:C67)</f>
        <v>1</v>
      </c>
    </row>
    <row r="68" spans="1:4" ht="15" customHeight="1" x14ac:dyDescent="0.25">
      <c r="A68" s="10" t="s">
        <v>6</v>
      </c>
      <c r="B68" s="21">
        <v>1</v>
      </c>
      <c r="C68" s="21">
        <v>0</v>
      </c>
      <c r="D68" s="21">
        <f>SUM(B68:C68)</f>
        <v>1</v>
      </c>
    </row>
    <row r="69" spans="1:4" ht="15" customHeight="1" x14ac:dyDescent="0.25">
      <c r="A69" s="10" t="s">
        <v>7</v>
      </c>
      <c r="B69" s="21">
        <v>0</v>
      </c>
      <c r="C69" s="21">
        <v>1</v>
      </c>
      <c r="D69" s="21">
        <f>SUM(B69:C69)</f>
        <v>1</v>
      </c>
    </row>
    <row r="70" spans="1:4" s="15" customFormat="1" ht="15" customHeight="1" x14ac:dyDescent="0.25">
      <c r="A70" s="19" t="s">
        <v>21</v>
      </c>
      <c r="B70" s="22">
        <f>SUM(B71:B71)</f>
        <v>3</v>
      </c>
      <c r="C70" s="22">
        <f>SUM(C71:C71)</f>
        <v>2</v>
      </c>
      <c r="D70" s="22">
        <f>SUM(B70:C70)</f>
        <v>5</v>
      </c>
    </row>
    <row r="71" spans="1:4" ht="15" customHeight="1" x14ac:dyDescent="0.25">
      <c r="A71" s="23" t="s">
        <v>8</v>
      </c>
      <c r="B71" s="21">
        <v>3</v>
      </c>
      <c r="C71" s="21">
        <v>2</v>
      </c>
      <c r="D71" s="21">
        <f>SUM(B71:C71)</f>
        <v>5</v>
      </c>
    </row>
    <row r="72" spans="1:4" ht="15" customHeight="1" x14ac:dyDescent="0.25">
      <c r="A72" s="17" t="s">
        <v>24</v>
      </c>
      <c r="B72" s="22">
        <f>SUM(B73,B76,B78)</f>
        <v>22</v>
      </c>
      <c r="C72" s="22">
        <f>SUM(C73,C76,C78)</f>
        <v>16</v>
      </c>
      <c r="D72" s="22">
        <f>SUM(B72:C72)</f>
        <v>38</v>
      </c>
    </row>
    <row r="73" spans="1:4" s="15" customFormat="1" ht="15" customHeight="1" x14ac:dyDescent="0.25">
      <c r="A73" s="19" t="s">
        <v>23</v>
      </c>
      <c r="B73" s="22">
        <f>SUM(B74:B75)</f>
        <v>16</v>
      </c>
      <c r="C73" s="22">
        <f>SUM(C74:C75)</f>
        <v>9</v>
      </c>
      <c r="D73" s="22">
        <f>SUM(B73:C73)</f>
        <v>25</v>
      </c>
    </row>
    <row r="74" spans="1:4" ht="15" customHeight="1" x14ac:dyDescent="0.25">
      <c r="A74" s="23" t="s">
        <v>8</v>
      </c>
      <c r="B74" s="21">
        <v>14</v>
      </c>
      <c r="C74" s="21">
        <v>7</v>
      </c>
      <c r="D74" s="21">
        <f>SUM(B74:C74)</f>
        <v>21</v>
      </c>
    </row>
    <row r="75" spans="1:4" ht="15" customHeight="1" x14ac:dyDescent="0.25">
      <c r="A75" s="23" t="s">
        <v>11</v>
      </c>
      <c r="B75" s="21">
        <v>2</v>
      </c>
      <c r="C75" s="21">
        <v>2</v>
      </c>
      <c r="D75" s="21">
        <f>SUM(B75:C75)</f>
        <v>4</v>
      </c>
    </row>
    <row r="76" spans="1:4" s="15" customFormat="1" ht="15" customHeight="1" x14ac:dyDescent="0.25">
      <c r="A76" s="19" t="s">
        <v>22</v>
      </c>
      <c r="B76" s="22">
        <f>SUM(B77:B77)</f>
        <v>3</v>
      </c>
      <c r="C76" s="22">
        <f>SUM(C77:C77)</f>
        <v>5</v>
      </c>
      <c r="D76" s="22">
        <f>SUM(B76:C76)</f>
        <v>8</v>
      </c>
    </row>
    <row r="77" spans="1:4" ht="15" customHeight="1" x14ac:dyDescent="0.25">
      <c r="A77" s="10" t="s">
        <v>8</v>
      </c>
      <c r="B77" s="18">
        <v>3</v>
      </c>
      <c r="C77" s="18">
        <v>5</v>
      </c>
      <c r="D77" s="21">
        <f>SUM(B77:C77)</f>
        <v>8</v>
      </c>
    </row>
    <row r="78" spans="1:4" s="15" customFormat="1" ht="15" customHeight="1" x14ac:dyDescent="0.25">
      <c r="A78" s="19" t="s">
        <v>21</v>
      </c>
      <c r="B78" s="22">
        <f>SUM(B79:B79)</f>
        <v>3</v>
      </c>
      <c r="C78" s="22">
        <f>SUM(C79:C79)</f>
        <v>2</v>
      </c>
      <c r="D78" s="22">
        <f>SUM(B78:C78)</f>
        <v>5</v>
      </c>
    </row>
    <row r="79" spans="1:4" ht="15" customHeight="1" x14ac:dyDescent="0.25">
      <c r="A79" s="10" t="s">
        <v>8</v>
      </c>
      <c r="B79" s="18">
        <v>3</v>
      </c>
      <c r="C79" s="18">
        <v>2</v>
      </c>
      <c r="D79" s="21">
        <f>SUM(B79:C79)</f>
        <v>5</v>
      </c>
    </row>
    <row r="80" spans="1:4" ht="15" customHeight="1" x14ac:dyDescent="0.25">
      <c r="A80" s="17" t="s">
        <v>20</v>
      </c>
      <c r="B80" s="22">
        <v>0</v>
      </c>
      <c r="C80" s="22">
        <v>1</v>
      </c>
      <c r="D80" s="22">
        <f>SUM(B80:C80)</f>
        <v>1</v>
      </c>
    </row>
    <row r="81" spans="1:4" ht="15" customHeight="1" x14ac:dyDescent="0.25">
      <c r="A81" s="19" t="s">
        <v>19</v>
      </c>
      <c r="B81" s="22">
        <v>0</v>
      </c>
      <c r="C81" s="22">
        <v>1</v>
      </c>
      <c r="D81" s="21">
        <f>SUM(B81:C81)</f>
        <v>1</v>
      </c>
    </row>
    <row r="82" spans="1:4" ht="15" customHeight="1" x14ac:dyDescent="0.25">
      <c r="A82" s="10" t="s">
        <v>7</v>
      </c>
      <c r="B82" s="18">
        <v>0</v>
      </c>
      <c r="C82" s="18">
        <v>1</v>
      </c>
      <c r="D82" s="21">
        <f>SUM(B82:C82)</f>
        <v>1</v>
      </c>
    </row>
    <row r="83" spans="1:4" ht="15" customHeight="1" x14ac:dyDescent="0.25">
      <c r="A83" s="17" t="s">
        <v>18</v>
      </c>
      <c r="B83" s="22">
        <f>B84</f>
        <v>20</v>
      </c>
      <c r="C83" s="22">
        <f>C84</f>
        <v>102</v>
      </c>
      <c r="D83" s="22">
        <f>SUM(B83:C83)</f>
        <v>122</v>
      </c>
    </row>
    <row r="84" spans="1:4" s="15" customFormat="1" ht="15" customHeight="1" x14ac:dyDescent="0.25">
      <c r="A84" s="19" t="s">
        <v>17</v>
      </c>
      <c r="B84" s="22">
        <f>SUM(B85:B87)</f>
        <v>20</v>
      </c>
      <c r="C84" s="22">
        <f>SUM(C85:C87)</f>
        <v>102</v>
      </c>
      <c r="D84" s="22">
        <f>SUM(B84:C84)</f>
        <v>122</v>
      </c>
    </row>
    <row r="85" spans="1:4" ht="15" customHeight="1" x14ac:dyDescent="0.25">
      <c r="A85" s="10" t="s">
        <v>13</v>
      </c>
      <c r="B85" s="18">
        <v>17</v>
      </c>
      <c r="C85" s="18">
        <v>90</v>
      </c>
      <c r="D85" s="21">
        <f>SUM(B85:C85)</f>
        <v>107</v>
      </c>
    </row>
    <row r="86" spans="1:4" ht="15" customHeight="1" x14ac:dyDescent="0.25">
      <c r="A86" s="10" t="s">
        <v>16</v>
      </c>
      <c r="B86" s="18">
        <v>2</v>
      </c>
      <c r="C86" s="18">
        <v>9</v>
      </c>
      <c r="D86" s="21">
        <f>SUM(B86:C86)</f>
        <v>11</v>
      </c>
    </row>
    <row r="87" spans="1:4" ht="15" customHeight="1" x14ac:dyDescent="0.25">
      <c r="A87" s="10" t="s">
        <v>15</v>
      </c>
      <c r="B87" s="18">
        <v>1</v>
      </c>
      <c r="C87" s="18">
        <v>3</v>
      </c>
      <c r="D87" s="21">
        <f>SUM(B87:C87)</f>
        <v>4</v>
      </c>
    </row>
    <row r="88" spans="1:4" ht="15" customHeight="1" x14ac:dyDescent="0.25">
      <c r="A88" s="20" t="s">
        <v>4</v>
      </c>
      <c r="B88" s="16">
        <f>SUM(B89,B96)</f>
        <v>19</v>
      </c>
      <c r="C88" s="16">
        <f>SUM(C89,C96)</f>
        <v>155</v>
      </c>
      <c r="D88" s="16">
        <f>SUM(B88:C88)</f>
        <v>174</v>
      </c>
    </row>
    <row r="89" spans="1:4" s="15" customFormat="1" ht="15" customHeight="1" x14ac:dyDescent="0.25">
      <c r="A89" s="19" t="s">
        <v>3</v>
      </c>
      <c r="B89" s="16">
        <f>SUM(B90:B95)</f>
        <v>17</v>
      </c>
      <c r="C89" s="16">
        <f>SUM(C90:C95)</f>
        <v>153</v>
      </c>
      <c r="D89" s="16">
        <f>SUM(B89:C89)</f>
        <v>170</v>
      </c>
    </row>
    <row r="90" spans="1:4" ht="15" customHeight="1" x14ac:dyDescent="0.25">
      <c r="A90" s="10" t="s">
        <v>2</v>
      </c>
      <c r="B90" s="18">
        <v>13</v>
      </c>
      <c r="C90" s="18">
        <v>126</v>
      </c>
      <c r="D90" s="7">
        <f>SUM(B90:C90)</f>
        <v>139</v>
      </c>
    </row>
    <row r="91" spans="1:4" ht="15" customHeight="1" x14ac:dyDescent="0.25">
      <c r="A91" s="10" t="s">
        <v>8</v>
      </c>
      <c r="B91" s="18">
        <v>0</v>
      </c>
      <c r="C91" s="18">
        <v>15</v>
      </c>
      <c r="D91" s="7">
        <f>SUM(B91:C91)</f>
        <v>15</v>
      </c>
    </row>
    <row r="92" spans="1:4" ht="15" customHeight="1" x14ac:dyDescent="0.25">
      <c r="A92" s="10" t="s">
        <v>6</v>
      </c>
      <c r="B92" s="18">
        <v>2</v>
      </c>
      <c r="C92" s="18">
        <v>5</v>
      </c>
      <c r="D92" s="7">
        <f>SUM(B92:C92)</f>
        <v>7</v>
      </c>
    </row>
    <row r="93" spans="1:4" ht="15" customHeight="1" x14ac:dyDescent="0.25">
      <c r="A93" s="10" t="s">
        <v>11</v>
      </c>
      <c r="B93" s="18">
        <v>0</v>
      </c>
      <c r="C93" s="18">
        <v>3</v>
      </c>
      <c r="D93" s="7">
        <f>SUM(B93:C93)</f>
        <v>3</v>
      </c>
    </row>
    <row r="94" spans="1:4" ht="15" customHeight="1" x14ac:dyDescent="0.25">
      <c r="A94" s="10" t="s">
        <v>14</v>
      </c>
      <c r="B94" s="18">
        <v>1</v>
      </c>
      <c r="C94" s="18">
        <v>2</v>
      </c>
      <c r="D94" s="7">
        <f>SUM(B94:C94)</f>
        <v>3</v>
      </c>
    </row>
    <row r="95" spans="1:4" ht="15" customHeight="1" x14ac:dyDescent="0.25">
      <c r="A95" s="10" t="s">
        <v>13</v>
      </c>
      <c r="B95" s="18">
        <v>1</v>
      </c>
      <c r="C95" s="18">
        <v>2</v>
      </c>
      <c r="D95" s="7">
        <f>SUM(B95:C95)</f>
        <v>3</v>
      </c>
    </row>
    <row r="96" spans="1:4" s="15" customFormat="1" ht="15" customHeight="1" x14ac:dyDescent="0.25">
      <c r="A96" s="12" t="s">
        <v>12</v>
      </c>
      <c r="B96" s="11">
        <f>SUM(B97:B99)</f>
        <v>2</v>
      </c>
      <c r="C96" s="11">
        <f>SUM(C97:C99)</f>
        <v>2</v>
      </c>
      <c r="D96" s="16">
        <f>SUM(B96:C96)</f>
        <v>4</v>
      </c>
    </row>
    <row r="97" spans="1:4" ht="15" customHeight="1" x14ac:dyDescent="0.25">
      <c r="A97" s="14" t="s">
        <v>2</v>
      </c>
      <c r="B97" s="8">
        <v>1</v>
      </c>
      <c r="C97" s="8">
        <v>1</v>
      </c>
      <c r="D97" s="7">
        <f>SUM(B97:C97)</f>
        <v>2</v>
      </c>
    </row>
    <row r="98" spans="1:4" ht="15" customHeight="1" x14ac:dyDescent="0.25">
      <c r="A98" s="14" t="s">
        <v>11</v>
      </c>
      <c r="B98" s="8">
        <v>1</v>
      </c>
      <c r="C98" s="8">
        <v>0</v>
      </c>
      <c r="D98" s="7">
        <f>SUM(B98:C98)</f>
        <v>1</v>
      </c>
    </row>
    <row r="99" spans="1:4" ht="15" customHeight="1" x14ac:dyDescent="0.25">
      <c r="A99" s="14" t="s">
        <v>8</v>
      </c>
      <c r="B99" s="8">
        <v>0</v>
      </c>
      <c r="C99" s="8">
        <v>1</v>
      </c>
      <c r="D99" s="7">
        <f>SUM(B99:C99)</f>
        <v>1</v>
      </c>
    </row>
    <row r="100" spans="1:4" ht="15" customHeight="1" x14ac:dyDescent="0.25">
      <c r="A100" s="17" t="s">
        <v>10</v>
      </c>
      <c r="B100" s="16">
        <f>+B101</f>
        <v>1</v>
      </c>
      <c r="C100" s="16">
        <f>+C101</f>
        <v>14</v>
      </c>
      <c r="D100" s="16">
        <f>SUM(B100:C100)</f>
        <v>15</v>
      </c>
    </row>
    <row r="101" spans="1:4" s="15" customFormat="1" ht="15" customHeight="1" x14ac:dyDescent="0.25">
      <c r="A101" s="12" t="s">
        <v>9</v>
      </c>
      <c r="B101" s="11">
        <f>SUM(B102:B105)</f>
        <v>1</v>
      </c>
      <c r="C101" s="11">
        <f>SUM(C102:C105)</f>
        <v>14</v>
      </c>
      <c r="D101" s="11">
        <f>SUM(B101:C101)</f>
        <v>15</v>
      </c>
    </row>
    <row r="102" spans="1:4" ht="15" customHeight="1" x14ac:dyDescent="0.25">
      <c r="A102" s="14" t="s">
        <v>8</v>
      </c>
      <c r="B102" s="8">
        <v>0</v>
      </c>
      <c r="C102" s="8">
        <v>5</v>
      </c>
      <c r="D102" s="8">
        <f>SUM(B102:C102)</f>
        <v>5</v>
      </c>
    </row>
    <row r="103" spans="1:4" ht="15" customHeight="1" x14ac:dyDescent="0.25">
      <c r="A103" s="14" t="s">
        <v>7</v>
      </c>
      <c r="B103" s="8">
        <v>1</v>
      </c>
      <c r="C103" s="8">
        <v>4</v>
      </c>
      <c r="D103" s="8">
        <f>SUM(B103:C103)</f>
        <v>5</v>
      </c>
    </row>
    <row r="104" spans="1:4" ht="15" customHeight="1" x14ac:dyDescent="0.25">
      <c r="A104" s="14" t="s">
        <v>2</v>
      </c>
      <c r="B104" s="8">
        <v>0</v>
      </c>
      <c r="C104" s="8">
        <v>4</v>
      </c>
      <c r="D104" s="8">
        <f>SUM(B104:C104)</f>
        <v>4</v>
      </c>
    </row>
    <row r="105" spans="1:4" ht="15" customHeight="1" x14ac:dyDescent="0.25">
      <c r="A105" s="14" t="s">
        <v>6</v>
      </c>
      <c r="B105" s="8">
        <v>0</v>
      </c>
      <c r="C105" s="8">
        <v>1</v>
      </c>
      <c r="D105" s="8">
        <f>SUM(B105:C105)</f>
        <v>1</v>
      </c>
    </row>
    <row r="106" spans="1:4" ht="15" customHeight="1" x14ac:dyDescent="0.25">
      <c r="A106" s="13" t="s">
        <v>5</v>
      </c>
      <c r="B106" s="11">
        <f>B107</f>
        <v>0</v>
      </c>
      <c r="C106" s="11">
        <f>C107</f>
        <v>2</v>
      </c>
      <c r="D106" s="11">
        <f>SUM(B106:C106)</f>
        <v>2</v>
      </c>
    </row>
    <row r="107" spans="1:4" ht="15" customHeight="1" x14ac:dyDescent="0.25">
      <c r="A107" s="13" t="s">
        <v>4</v>
      </c>
      <c r="B107" s="11">
        <f>B108</f>
        <v>0</v>
      </c>
      <c r="C107" s="11">
        <f>C108</f>
        <v>2</v>
      </c>
      <c r="D107" s="11">
        <f>SUM(B107:C107)</f>
        <v>2</v>
      </c>
    </row>
    <row r="108" spans="1:4" ht="15" customHeight="1" x14ac:dyDescent="0.25">
      <c r="A108" s="12" t="s">
        <v>3</v>
      </c>
      <c r="B108" s="11">
        <f>SUM(B109:B109)</f>
        <v>0</v>
      </c>
      <c r="C108" s="11">
        <f>SUM(C109:C109)</f>
        <v>2</v>
      </c>
      <c r="D108" s="11">
        <f>SUM(B108:C108)</f>
        <v>2</v>
      </c>
    </row>
    <row r="109" spans="1:4" ht="15" customHeight="1" x14ac:dyDescent="0.2">
      <c r="A109" s="10" t="s">
        <v>2</v>
      </c>
      <c r="B109" s="9">
        <v>0</v>
      </c>
      <c r="C109" s="9">
        <v>2</v>
      </c>
      <c r="D109" s="8">
        <f>SUM(B109:C109)</f>
        <v>2</v>
      </c>
    </row>
    <row r="110" spans="1:4" ht="9" customHeight="1" x14ac:dyDescent="0.25">
      <c r="B110" s="7"/>
      <c r="C110" s="7"/>
      <c r="D110" s="7"/>
    </row>
    <row r="111" spans="1:4" ht="15" customHeight="1" x14ac:dyDescent="0.25">
      <c r="A111" s="6" t="s">
        <v>1</v>
      </c>
      <c r="B111" s="5">
        <f>SUM(B7,B106)</f>
        <v>217</v>
      </c>
      <c r="C111" s="5">
        <f>SUM(C7,C106)</f>
        <v>438</v>
      </c>
      <c r="D111" s="5">
        <f>SUM(D7,D106)</f>
        <v>655</v>
      </c>
    </row>
    <row r="113" spans="1:1" x14ac:dyDescent="0.25">
      <c r="A113" s="4" t="s">
        <v>0</v>
      </c>
    </row>
  </sheetData>
  <mergeCells count="3">
    <mergeCell ref="A1:D1"/>
    <mergeCell ref="A2:D2"/>
    <mergeCell ref="A3:D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2021-08-30T18:20:29Z</dcterms:created>
  <dcterms:modified xsi:type="dcterms:W3CDTF">2021-08-30T18:20:47Z</dcterms:modified>
</cp:coreProperties>
</file>