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bachillerato" sheetId="1" r:id="rId1"/>
  </sheets>
  <externalReferences>
    <externalReference r:id="rId2"/>
    <externalReference r:id="rId3"/>
    <externalReference r:id="rId4"/>
  </externalReferences>
  <definedNames>
    <definedName name="_03_02_2021_20_36">[1]datos!#REF!</definedName>
    <definedName name="ana">[1]datos!#REF!</definedName>
    <definedName name="_xlnm.Print_Area" localSheetId="0">bachillerato!$A$1:$H$61</definedName>
    <definedName name="_xlnm.Database" localSheetId="0">bachillerato!$B$9:$H$23</definedName>
    <definedName name="_xlnm.Database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  <definedName name="proi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9" i="1"/>
  <c r="H8" i="1" s="1"/>
  <c r="H10" i="1"/>
  <c r="H11" i="1"/>
  <c r="H12" i="1"/>
  <c r="B35" i="1" s="1"/>
  <c r="H13" i="1"/>
  <c r="H14" i="1"/>
  <c r="H15" i="1"/>
  <c r="H16" i="1"/>
  <c r="B31" i="1" s="1"/>
  <c r="H17" i="1"/>
  <c r="B18" i="1"/>
  <c r="C18" i="1"/>
  <c r="D18" i="1"/>
  <c r="E18" i="1"/>
  <c r="G18" i="1" s="1"/>
  <c r="F18" i="1"/>
  <c r="H19" i="1"/>
  <c r="B48" i="1" s="1"/>
  <c r="H20" i="1"/>
  <c r="H21" i="1"/>
  <c r="H22" i="1"/>
  <c r="H23" i="1"/>
  <c r="B44" i="1" s="1"/>
  <c r="B49" i="1" s="1"/>
  <c r="B25" i="1"/>
  <c r="C25" i="1"/>
  <c r="D25" i="1"/>
  <c r="E25" i="1"/>
  <c r="F25" i="1"/>
  <c r="B30" i="1"/>
  <c r="B39" i="1" s="1"/>
  <c r="B32" i="1"/>
  <c r="B33" i="1"/>
  <c r="B34" i="1"/>
  <c r="B36" i="1"/>
  <c r="B37" i="1"/>
  <c r="B38" i="1"/>
  <c r="B45" i="1"/>
  <c r="B46" i="1"/>
  <c r="B47" i="1"/>
  <c r="G25" i="1" l="1"/>
  <c r="H18" i="1"/>
  <c r="H25" i="1"/>
</calcChain>
</file>

<file path=xl/sharedStrings.xml><?xml version="1.0" encoding="utf-8"?>
<sst xmlns="http://schemas.openxmlformats.org/spreadsheetml/2006/main" count="47" uniqueCount="42">
  <si>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Iniciación Universitaria</t>
    </r>
  </si>
  <si>
    <t>FUENTE: Dirección General de Administración Escolar, UNAM.</t>
  </si>
  <si>
    <t>Plantel Azcapotzalco</t>
  </si>
  <si>
    <t>Plantel Naucalpan</t>
  </si>
  <si>
    <t>Plantel Oriente</t>
  </si>
  <si>
    <t>Plantel Sur</t>
  </si>
  <si>
    <t>Plantel Vallejo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</si>
  <si>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</si>
  <si>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</si>
  <si>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</si>
  <si>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</si>
  <si>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</si>
  <si>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</si>
  <si>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</si>
  <si>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</si>
  <si>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</si>
  <si>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T O T A L</t>
  </si>
  <si>
    <t xml:space="preserve">Plantel Vallejo                                                       </t>
  </si>
  <si>
    <t xml:space="preserve">Plantel Sur                                                           </t>
  </si>
  <si>
    <t xml:space="preserve">Plantel Oriente                                                       </t>
  </si>
  <si>
    <t xml:space="preserve">Plantel Naucalpan                                                     </t>
  </si>
  <si>
    <t xml:space="preserve">Plantel Azcapotzalco                                                  </t>
  </si>
  <si>
    <t>COLEGIO DE CIENCIAS Y HUMANIDADES</t>
  </si>
  <si>
    <t xml:space="preserve">Plantel 9 Pedro de Alba                                               </t>
  </si>
  <si>
    <t xml:space="preserve">Plantel 6 Antonio Caso                                                </t>
  </si>
  <si>
    <t xml:space="preserve">Plantel 5 José Vasconcelos                                            </t>
  </si>
  <si>
    <t xml:space="preserve">Plantel 4 Vidal Castañeda y Nájera                                    </t>
  </si>
  <si>
    <t xml:space="preserve">Plantel 3 Justo Sierra                                                </t>
  </si>
  <si>
    <r>
      <t>Plantel 2 Erasmo Castellanos Quinto</t>
    </r>
    <r>
      <rPr>
        <vertAlign val="superscript"/>
        <sz val="10"/>
        <rFont val="Arial"/>
        <family val="2"/>
      </rPr>
      <t>a</t>
    </r>
  </si>
  <si>
    <t xml:space="preserve">Plantel 1 Gabino Barreda                                              </t>
  </si>
  <si>
    <t>ESCUELA NACIONAL PREPARATORIA</t>
  </si>
  <si>
    <t>total</t>
  </si>
  <si>
    <t>Total</t>
  </si>
  <si>
    <t>Mujeres</t>
  </si>
  <si>
    <t>Hombres</t>
  </si>
  <si>
    <t>Población</t>
  </si>
  <si>
    <t>Reingreso</t>
  </si>
  <si>
    <t>Primer ingreso</t>
  </si>
  <si>
    <t>Subsistema / Plantel</t>
  </si>
  <si>
    <t>2020-2021</t>
  </si>
  <si>
    <t>BACHILLERATO</t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</si>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</sst>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Helv"/>
    </font>
    <font>
      <sz val="10"/>
      <color indexed="9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2" fillId="0" borderId="0"/>
    <xf numFmtId="0" fontId="5" fillId="0" borderId="0"/>
  </cellStyleXfs>
  <cellXfs count="29">
    <xf numFmtId="0" fontId="0" fillId="0" borderId="0" xfId="0"/>
    <xf numFmtId="0" fontId="2" fillId="0" borderId="0" xfId="1" applyFont="1" applyAlignment="1">
      <alignment vertical="center"/>
    </xf>
    <xf numFmtId="1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1" fontId="2" fillId="0" borderId="0" xfId="1" applyNumberFormat="1" applyFont="1" applyFill="1" applyAlignment="1">
      <alignment horizontal="left" vertical="center" indent="1"/>
    </xf>
    <xf numFmtId="3" fontId="2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left" vertical="center" indent="1"/>
    </xf>
    <xf numFmtId="0" fontId="6" fillId="0" borderId="0" xfId="2" applyFont="1" applyAlignment="1">
      <alignment vertical="center"/>
    </xf>
    <xf numFmtId="0" fontId="6" fillId="0" borderId="0" xfId="1" applyFont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3" fontId="2" fillId="0" borderId="0" xfId="3" applyNumberFormat="1" applyBorder="1" applyAlignment="1">
      <alignment vertical="center"/>
    </xf>
    <xf numFmtId="3" fontId="2" fillId="0" borderId="0" xfId="4" applyNumberFormat="1" applyFont="1" applyAlignment="1">
      <alignment horizontal="right" vertical="center"/>
    </xf>
    <xf numFmtId="3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1" fontId="3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1" fontId="9" fillId="2" borderId="0" xfId="1" applyNumberFormat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1" fontId="9" fillId="2" borderId="0" xfId="1" applyNumberFormat="1" applyFont="1" applyFill="1" applyAlignment="1">
      <alignment horizontal="center" vertical="center"/>
    </xf>
    <xf numFmtId="1" fontId="2" fillId="0" borderId="0" xfId="1" applyNumberFormat="1" applyFont="1" applyAlignment="1">
      <alignment horizontal="centerContinuous" vertical="center"/>
    </xf>
    <xf numFmtId="3" fontId="7" fillId="0" borderId="0" xfId="4" applyNumberFormat="1" applyFont="1" applyBorder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7" fillId="0" borderId="0" xfId="4" applyFont="1" applyAlignment="1">
      <alignment horizontal="center" vertical="center"/>
    </xf>
  </cellXfs>
  <cellStyles count="5">
    <cellStyle name="Normal" xfId="0" builtinId="0"/>
    <cellStyle name="Normal 10 2" xfId="3"/>
    <cellStyle name="Normal_pe_bach" xfId="2"/>
    <cellStyle name="Normal_peba_aj" xfId="1"/>
    <cellStyle name="Normal_poblac9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ESCUELA NACIONAL PREPARATORIA</a:t>
            </a:r>
          </a:p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2020-2021</a:t>
            </a:r>
          </a:p>
        </c:rich>
      </c:tx>
      <c:layout>
        <c:manualLayout>
          <c:xMode val="edge"/>
          <c:yMode val="edge"/>
          <c:x val="0.18781779771985299"/>
          <c:y val="2.09018961915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892807251409398"/>
          <c:y val="0.114537475730453"/>
          <c:w val="0.51620994773498496"/>
          <c:h val="0.832663091026665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bachillerato!$A$30:$A$38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bachillerato!$B$30:$B$38</c:f>
              <c:numCache>
                <c:formatCode>#,##0</c:formatCode>
                <c:ptCount val="9"/>
                <c:pt idx="0">
                  <c:v>4904</c:v>
                </c:pt>
                <c:pt idx="1">
                  <c:v>5634</c:v>
                </c:pt>
                <c:pt idx="2">
                  <c:v>5663</c:v>
                </c:pt>
                <c:pt idx="3">
                  <c:v>5067</c:v>
                </c:pt>
                <c:pt idx="4">
                  <c:v>8931</c:v>
                </c:pt>
                <c:pt idx="5">
                  <c:v>5249</c:v>
                </c:pt>
                <c:pt idx="6">
                  <c:v>4326</c:v>
                </c:pt>
                <c:pt idx="7">
                  <c:v>7250</c:v>
                </c:pt>
                <c:pt idx="8">
                  <c:v>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D-4111-9BA1-4AA1A0700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axId val="76409344"/>
        <c:axId val="158412160"/>
      </c:barChart>
      <c:catAx>
        <c:axId val="76409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41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412160"/>
        <c:scaling>
          <c:orientation val="minMax"/>
          <c:max val="12000"/>
        </c:scaling>
        <c:delete val="1"/>
        <c:axPos val="b"/>
        <c:numFmt formatCode="#,##0" sourceLinked="1"/>
        <c:majorTickMark val="out"/>
        <c:minorTickMark val="none"/>
        <c:tickLblPos val="none"/>
        <c:crossAx val="76409344"/>
        <c:crosses val="autoZero"/>
        <c:crossBetween val="between"/>
        <c:majorUnit val="2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COLEGIO DE CIENCIAS Y HUMANIDADES</a:t>
            </a:r>
          </a:p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2020-2021</a:t>
            </a:r>
          </a:p>
        </c:rich>
      </c:tx>
      <c:layout>
        <c:manualLayout>
          <c:xMode val="edge"/>
          <c:yMode val="edge"/>
          <c:x val="0.20350293193657137"/>
          <c:y val="2.3933986668932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390970281940599"/>
          <c:y val="0.10483231262758801"/>
          <c:w val="0.610870427990857"/>
          <c:h val="0.792983471660636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bachillerato!$A$44:$A$48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bachillerato!$B$44:$B$48</c:f>
              <c:numCache>
                <c:formatCode>#,##0</c:formatCode>
                <c:ptCount val="5"/>
                <c:pt idx="0">
                  <c:v>11655</c:v>
                </c:pt>
                <c:pt idx="1">
                  <c:v>11564</c:v>
                </c:pt>
                <c:pt idx="2">
                  <c:v>11733</c:v>
                </c:pt>
                <c:pt idx="3">
                  <c:v>11159</c:v>
                </c:pt>
                <c:pt idx="4">
                  <c:v>11265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6-4650-B976-F94A1162E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76840960"/>
        <c:axId val="158413888"/>
      </c:barChart>
      <c:catAx>
        <c:axId val="76840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41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413888"/>
        <c:scaling>
          <c:orientation val="minMax"/>
          <c:max val="12500"/>
          <c:min val="9000"/>
        </c:scaling>
        <c:delete val="1"/>
        <c:axPos val="b"/>
        <c:numFmt formatCode="#,##0" sourceLinked="1"/>
        <c:majorTickMark val="out"/>
        <c:minorTickMark val="none"/>
        <c:tickLblPos val="none"/>
        <c:crossAx val="76840960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" footer="0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9525</xdr:rowOff>
    </xdr:from>
    <xdr:to>
      <xdr:col>2</xdr:col>
      <xdr:colOff>19050</xdr:colOff>
      <xdr:row>58</xdr:row>
      <xdr:rowOff>104775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26</xdr:row>
      <xdr:rowOff>47625</xdr:rowOff>
    </xdr:from>
    <xdr:to>
      <xdr:col>8</xdr:col>
      <xdr:colOff>9525</xdr:colOff>
      <xdr:row>58</xdr:row>
      <xdr:rowOff>152400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0.89785</cdr:x>
      <cdr:y>0.48129</cdr:y>
    </cdr:from>
    <cdr:to>
      <cdr:x>0.96492</cdr:x>
      <cdr:y>0.5299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981450" y="2600325"/>
          <a:ext cx="4095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%20poblaci&#243;n%20escolar%2020202021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63"/>
  <sheetViews>
    <sheetView tabSelected="1" workbookViewId="0">
      <selection sqref="A1:H1"/>
    </sheetView>
  </sheetViews>
  <sheetFormatPr baseColWidth="10" defaultColWidth="10.85546875" defaultRowHeight="12.75" x14ac:dyDescent="0.25"/>
  <cols>
    <col min="1" max="1" width="52.85546875" style="1" customWidth="1"/>
    <col min="2" max="8" width="10.85546875" style="2"/>
    <col min="9" max="16384" width="10.85546875" style="1"/>
  </cols>
  <sheetData>
    <row r="1" spans="1:9" ht="15" customHeight="1" x14ac:dyDescent="0.25">
      <c r="A1" s="28" t="s">
        <v>41</v>
      </c>
      <c r="B1" s="28"/>
      <c r="C1" s="28"/>
      <c r="D1" s="28"/>
      <c r="E1" s="28"/>
      <c r="F1" s="28"/>
      <c r="G1" s="28"/>
      <c r="H1" s="28"/>
    </row>
    <row r="2" spans="1:9" ht="15" customHeight="1" x14ac:dyDescent="0.25">
      <c r="A2" s="27" t="s">
        <v>40</v>
      </c>
      <c r="B2" s="25"/>
      <c r="C2" s="25"/>
      <c r="D2" s="25"/>
      <c r="E2" s="25"/>
      <c r="F2" s="25"/>
      <c r="G2" s="25"/>
      <c r="H2" s="25"/>
    </row>
    <row r="3" spans="1:9" ht="15" customHeight="1" x14ac:dyDescent="0.25">
      <c r="A3" s="26" t="s">
        <v>39</v>
      </c>
      <c r="B3" s="25"/>
      <c r="C3" s="25"/>
      <c r="D3" s="25"/>
      <c r="E3" s="25"/>
      <c r="F3" s="25"/>
      <c r="G3" s="25"/>
      <c r="H3" s="25"/>
    </row>
    <row r="4" spans="1:9" x14ac:dyDescent="0.25">
      <c r="A4" s="26"/>
      <c r="B4" s="25"/>
      <c r="C4" s="25"/>
      <c r="D4" s="25"/>
      <c r="E4" s="25"/>
      <c r="F4" s="25"/>
      <c r="G4" s="25"/>
      <c r="H4" s="25"/>
    </row>
    <row r="5" spans="1:9" ht="15" customHeight="1" x14ac:dyDescent="0.25">
      <c r="A5" s="22" t="s">
        <v>38</v>
      </c>
      <c r="B5" s="24" t="s">
        <v>37</v>
      </c>
      <c r="C5" s="24"/>
      <c r="D5" s="24"/>
      <c r="E5" s="24" t="s">
        <v>36</v>
      </c>
      <c r="F5" s="24"/>
      <c r="G5" s="24"/>
      <c r="H5" s="21" t="s">
        <v>35</v>
      </c>
      <c r="I5" s="23"/>
    </row>
    <row r="6" spans="1:9" s="3" customFormat="1" ht="15" customHeight="1" x14ac:dyDescent="0.25">
      <c r="A6" s="22"/>
      <c r="B6" s="21" t="s">
        <v>34</v>
      </c>
      <c r="C6" s="21" t="s">
        <v>33</v>
      </c>
      <c r="D6" s="21" t="s">
        <v>32</v>
      </c>
      <c r="E6" s="21" t="s">
        <v>34</v>
      </c>
      <c r="F6" s="21" t="s">
        <v>33</v>
      </c>
      <c r="G6" s="21" t="s">
        <v>32</v>
      </c>
      <c r="H6" s="21" t="s">
        <v>31</v>
      </c>
      <c r="I6" s="20"/>
    </row>
    <row r="7" spans="1:9" ht="9" customHeight="1" x14ac:dyDescent="0.25">
      <c r="B7" s="19"/>
      <c r="C7" s="19"/>
      <c r="D7" s="19"/>
      <c r="E7" s="19"/>
      <c r="F7" s="19"/>
      <c r="G7" s="19"/>
      <c r="H7" s="19"/>
    </row>
    <row r="8" spans="1:9" ht="15" customHeight="1" x14ac:dyDescent="0.25">
      <c r="A8" s="18" t="s">
        <v>30</v>
      </c>
      <c r="B8" s="17">
        <f>SUM(B9:B17)</f>
        <v>8108</v>
      </c>
      <c r="C8" s="17">
        <f>SUM(C9:C17)</f>
        <v>8361</v>
      </c>
      <c r="D8" s="17">
        <f>SUM(D9:D17)</f>
        <v>16469</v>
      </c>
      <c r="E8" s="17">
        <f>SUM(E9:E17)</f>
        <v>17749</v>
      </c>
      <c r="F8" s="17">
        <f>SUM(F9:F17)</f>
        <v>17208</v>
      </c>
      <c r="G8" s="17">
        <f>SUM(G9:G17)</f>
        <v>34957</v>
      </c>
      <c r="H8" s="17">
        <f>SUM(H9:H17)</f>
        <v>51426</v>
      </c>
    </row>
    <row r="9" spans="1:9" ht="15" customHeight="1" x14ac:dyDescent="0.25">
      <c r="A9" s="8" t="s">
        <v>29</v>
      </c>
      <c r="B9" s="16">
        <v>667</v>
      </c>
      <c r="C9" s="16">
        <v>732</v>
      </c>
      <c r="D9" s="4">
        <v>1399</v>
      </c>
      <c r="E9" s="16">
        <v>1543</v>
      </c>
      <c r="F9" s="16">
        <v>1460</v>
      </c>
      <c r="G9" s="4">
        <v>3003</v>
      </c>
      <c r="H9" s="4">
        <f>SUM(D9,G9)</f>
        <v>4402</v>
      </c>
      <c r="I9" s="2"/>
    </row>
    <row r="10" spans="1:9" ht="15" customHeight="1" x14ac:dyDescent="0.25">
      <c r="A10" s="8" t="s">
        <v>28</v>
      </c>
      <c r="B10" s="16">
        <v>1160</v>
      </c>
      <c r="C10" s="16">
        <v>1179</v>
      </c>
      <c r="D10" s="4">
        <v>2339</v>
      </c>
      <c r="E10" s="16">
        <v>2496</v>
      </c>
      <c r="F10" s="16">
        <v>2415</v>
      </c>
      <c r="G10" s="4">
        <v>4911</v>
      </c>
      <c r="H10" s="4">
        <f>SUM(D10,G10)</f>
        <v>7250</v>
      </c>
      <c r="I10" s="12"/>
    </row>
    <row r="11" spans="1:9" ht="15" customHeight="1" x14ac:dyDescent="0.25">
      <c r="A11" s="8" t="s">
        <v>27</v>
      </c>
      <c r="B11" s="16">
        <v>639</v>
      </c>
      <c r="C11" s="16">
        <v>680</v>
      </c>
      <c r="D11" s="4">
        <v>1319</v>
      </c>
      <c r="E11" s="16">
        <v>1464</v>
      </c>
      <c r="F11" s="16">
        <v>1543</v>
      </c>
      <c r="G11" s="4">
        <v>3007</v>
      </c>
      <c r="H11" s="4">
        <f>SUM(D11,G11)</f>
        <v>4326</v>
      </c>
      <c r="I11" s="12"/>
    </row>
    <row r="12" spans="1:9" ht="15" customHeight="1" x14ac:dyDescent="0.25">
      <c r="A12" s="6" t="s">
        <v>26</v>
      </c>
      <c r="B12" s="16">
        <v>803</v>
      </c>
      <c r="C12" s="16">
        <v>943</v>
      </c>
      <c r="D12" s="4">
        <v>1746</v>
      </c>
      <c r="E12" s="16">
        <v>1685</v>
      </c>
      <c r="F12" s="16">
        <v>1818</v>
      </c>
      <c r="G12" s="4">
        <v>3503</v>
      </c>
      <c r="H12" s="4">
        <f>SUM(D12,G12)</f>
        <v>5249</v>
      </c>
      <c r="I12" s="12"/>
    </row>
    <row r="13" spans="1:9" ht="15" customHeight="1" x14ac:dyDescent="0.25">
      <c r="A13" s="6" t="s">
        <v>25</v>
      </c>
      <c r="B13" s="16">
        <v>1473</v>
      </c>
      <c r="C13" s="16">
        <v>1452</v>
      </c>
      <c r="D13" s="4">
        <v>2925</v>
      </c>
      <c r="E13" s="16">
        <v>3066</v>
      </c>
      <c r="F13" s="16">
        <v>2940</v>
      </c>
      <c r="G13" s="4">
        <v>6006</v>
      </c>
      <c r="H13" s="4">
        <f>SUM(D13,G13)</f>
        <v>8931</v>
      </c>
    </row>
    <row r="14" spans="1:9" ht="15" customHeight="1" x14ac:dyDescent="0.25">
      <c r="A14" s="6" t="s">
        <v>24</v>
      </c>
      <c r="B14" s="16">
        <v>824</v>
      </c>
      <c r="C14" s="16">
        <v>761</v>
      </c>
      <c r="D14" s="4">
        <v>1585</v>
      </c>
      <c r="E14" s="16">
        <v>1897</v>
      </c>
      <c r="F14" s="16">
        <v>1585</v>
      </c>
      <c r="G14" s="4">
        <v>3482</v>
      </c>
      <c r="H14" s="4">
        <f>SUM(D14,G14)</f>
        <v>5067</v>
      </c>
    </row>
    <row r="15" spans="1:9" ht="15" customHeight="1" x14ac:dyDescent="0.25">
      <c r="A15" s="6" t="s">
        <v>13</v>
      </c>
      <c r="B15" s="16">
        <v>934</v>
      </c>
      <c r="C15" s="16">
        <v>994</v>
      </c>
      <c r="D15" s="4">
        <v>1928</v>
      </c>
      <c r="E15" s="16">
        <v>1807</v>
      </c>
      <c r="F15" s="16">
        <v>1928</v>
      </c>
      <c r="G15" s="4">
        <v>3735</v>
      </c>
      <c r="H15" s="4">
        <f>SUM(D15,G15)</f>
        <v>5663</v>
      </c>
    </row>
    <row r="16" spans="1:9" ht="15" customHeight="1" x14ac:dyDescent="0.25">
      <c r="A16" s="6" t="s">
        <v>14</v>
      </c>
      <c r="B16" s="16">
        <v>866</v>
      </c>
      <c r="C16" s="16">
        <v>865</v>
      </c>
      <c r="D16" s="4">
        <v>1731</v>
      </c>
      <c r="E16" s="16">
        <v>1983</v>
      </c>
      <c r="F16" s="16">
        <v>1920</v>
      </c>
      <c r="G16" s="4">
        <v>3903</v>
      </c>
      <c r="H16" s="4">
        <f>SUM(D16,G16)</f>
        <v>5634</v>
      </c>
    </row>
    <row r="17" spans="1:11" ht="15" customHeight="1" x14ac:dyDescent="0.25">
      <c r="A17" s="6" t="s">
        <v>23</v>
      </c>
      <c r="B17" s="16">
        <v>742</v>
      </c>
      <c r="C17" s="16">
        <v>755</v>
      </c>
      <c r="D17" s="4">
        <v>1497</v>
      </c>
      <c r="E17" s="16">
        <v>1808</v>
      </c>
      <c r="F17" s="16">
        <v>1599</v>
      </c>
      <c r="G17" s="4">
        <v>3407</v>
      </c>
      <c r="H17" s="4">
        <f>SUM(D17,G17)</f>
        <v>4904</v>
      </c>
    </row>
    <row r="18" spans="1:11" ht="15" customHeight="1" x14ac:dyDescent="0.25">
      <c r="A18" s="18" t="s">
        <v>22</v>
      </c>
      <c r="B18" s="17">
        <f>SUM(B19:B23)</f>
        <v>9149</v>
      </c>
      <c r="C18" s="17">
        <f>SUM(C19:C23)</f>
        <v>9541</v>
      </c>
      <c r="D18" s="17">
        <f>SUM(B18:C18)</f>
        <v>18690</v>
      </c>
      <c r="E18" s="17">
        <f>SUM(E19:E23)</f>
        <v>19207</v>
      </c>
      <c r="F18" s="17">
        <f>SUM(F19:F23)</f>
        <v>19479</v>
      </c>
      <c r="G18" s="17">
        <f>SUM(E18:F18)</f>
        <v>38686</v>
      </c>
      <c r="H18" s="17">
        <f>SUM(D18,G18)</f>
        <v>57376</v>
      </c>
    </row>
    <row r="19" spans="1:11" ht="15" customHeight="1" x14ac:dyDescent="0.25">
      <c r="A19" s="6" t="s">
        <v>21</v>
      </c>
      <c r="B19" s="16">
        <v>1742</v>
      </c>
      <c r="C19" s="16">
        <v>1822</v>
      </c>
      <c r="D19" s="4">
        <v>3564</v>
      </c>
      <c r="E19" s="16">
        <v>3825</v>
      </c>
      <c r="F19" s="16">
        <v>3876</v>
      </c>
      <c r="G19" s="4">
        <v>7701</v>
      </c>
      <c r="H19" s="4">
        <f>SUM(D19,G19)</f>
        <v>11265</v>
      </c>
      <c r="I19" s="15"/>
      <c r="J19" s="15"/>
    </row>
    <row r="20" spans="1:11" ht="15" customHeight="1" x14ac:dyDescent="0.25">
      <c r="A20" s="6" t="s">
        <v>20</v>
      </c>
      <c r="B20" s="16">
        <v>1776</v>
      </c>
      <c r="C20" s="16">
        <v>1912</v>
      </c>
      <c r="D20" s="4">
        <v>3688</v>
      </c>
      <c r="E20" s="16">
        <v>3577</v>
      </c>
      <c r="F20" s="16">
        <v>3894</v>
      </c>
      <c r="G20" s="4">
        <v>7471</v>
      </c>
      <c r="H20" s="4">
        <f>SUM(D20,G20)</f>
        <v>11159</v>
      </c>
      <c r="I20" s="15"/>
      <c r="J20" s="15"/>
    </row>
    <row r="21" spans="1:11" ht="15" customHeight="1" x14ac:dyDescent="0.25">
      <c r="A21" s="6" t="s">
        <v>19</v>
      </c>
      <c r="B21" s="16">
        <v>1918</v>
      </c>
      <c r="C21" s="16">
        <v>1887</v>
      </c>
      <c r="D21" s="4">
        <v>3805</v>
      </c>
      <c r="E21" s="16">
        <v>4083</v>
      </c>
      <c r="F21" s="16">
        <v>3845</v>
      </c>
      <c r="G21" s="4">
        <v>7928</v>
      </c>
      <c r="H21" s="4">
        <f>SUM(D21,G21)</f>
        <v>11733</v>
      </c>
      <c r="I21" s="15"/>
      <c r="J21" s="15"/>
    </row>
    <row r="22" spans="1:11" ht="15" customHeight="1" x14ac:dyDescent="0.25">
      <c r="A22" s="6" t="s">
        <v>18</v>
      </c>
      <c r="B22" s="16">
        <v>1813</v>
      </c>
      <c r="C22" s="16">
        <v>1851</v>
      </c>
      <c r="D22" s="4">
        <v>3664</v>
      </c>
      <c r="E22" s="16">
        <v>3958</v>
      </c>
      <c r="F22" s="16">
        <v>3942</v>
      </c>
      <c r="G22" s="4">
        <v>7900</v>
      </c>
      <c r="H22" s="4">
        <f>SUM(D22,G22)</f>
        <v>11564</v>
      </c>
      <c r="I22" s="15"/>
      <c r="J22" s="15"/>
    </row>
    <row r="23" spans="1:11" ht="15" customHeight="1" x14ac:dyDescent="0.25">
      <c r="A23" s="6" t="s">
        <v>17</v>
      </c>
      <c r="B23" s="16">
        <v>1900</v>
      </c>
      <c r="C23" s="16">
        <v>2069</v>
      </c>
      <c r="D23" s="4">
        <v>3969</v>
      </c>
      <c r="E23" s="16">
        <v>3764</v>
      </c>
      <c r="F23" s="16">
        <v>3922</v>
      </c>
      <c r="G23" s="4">
        <v>7686</v>
      </c>
      <c r="H23" s="4">
        <f>SUM(D23,G23)</f>
        <v>11655</v>
      </c>
      <c r="I23" s="15"/>
      <c r="J23" s="15"/>
    </row>
    <row r="24" spans="1:11" ht="9" customHeight="1" x14ac:dyDescent="0.25">
      <c r="A24" s="12"/>
      <c r="B24" s="11"/>
      <c r="C24" s="11"/>
      <c r="D24" s="11"/>
      <c r="E24" s="11"/>
      <c r="F24" s="11"/>
      <c r="G24" s="11"/>
      <c r="H24" s="11"/>
    </row>
    <row r="25" spans="1:11" ht="15" customHeight="1" x14ac:dyDescent="0.25">
      <c r="A25" s="14" t="s">
        <v>16</v>
      </c>
      <c r="B25" s="13">
        <f>SUM(B8,B18)</f>
        <v>17257</v>
      </c>
      <c r="C25" s="13">
        <f>SUM(C8,C18)</f>
        <v>17902</v>
      </c>
      <c r="D25" s="13">
        <f>SUM(D8,D18)</f>
        <v>35159</v>
      </c>
      <c r="E25" s="13">
        <f>SUM(E8,E18)</f>
        <v>36956</v>
      </c>
      <c r="F25" s="13">
        <f>SUM(F8,F18)</f>
        <v>36687</v>
      </c>
      <c r="G25" s="13">
        <f>SUM(G8,G18)</f>
        <v>73643</v>
      </c>
      <c r="H25" s="13">
        <f>SUM(H8,H18)</f>
        <v>108802</v>
      </c>
    </row>
    <row r="26" spans="1:11" ht="13.5" customHeight="1" x14ac:dyDescent="0.25">
      <c r="A26" s="3"/>
      <c r="I26" s="12"/>
    </row>
    <row r="27" spans="1:11" ht="13.5" customHeight="1" x14ac:dyDescent="0.25">
      <c r="A27" s="3"/>
      <c r="I27" s="11"/>
    </row>
    <row r="28" spans="1:11" x14ac:dyDescent="0.25">
      <c r="A28" s="3"/>
      <c r="B28" s="5"/>
      <c r="C28" s="5"/>
      <c r="D28" s="5"/>
      <c r="E28" s="5"/>
      <c r="F28" s="5"/>
      <c r="G28" s="5"/>
      <c r="H28" s="5"/>
    </row>
    <row r="29" spans="1:11" x14ac:dyDescent="0.25">
      <c r="A29" s="10"/>
      <c r="B29" s="9"/>
      <c r="C29" s="5"/>
      <c r="D29" s="5"/>
      <c r="E29" s="5"/>
      <c r="F29" s="5"/>
      <c r="G29" s="5"/>
      <c r="H29" s="5"/>
      <c r="J29" s="5"/>
      <c r="K29" s="5"/>
    </row>
    <row r="30" spans="1:11" x14ac:dyDescent="0.25">
      <c r="A30" s="6" t="s">
        <v>15</v>
      </c>
      <c r="B30" s="4">
        <f>H17</f>
        <v>4904</v>
      </c>
      <c r="C30" s="5"/>
      <c r="D30" s="5"/>
      <c r="E30" s="5"/>
      <c r="F30" s="5"/>
      <c r="G30" s="5"/>
      <c r="H30" s="5"/>
      <c r="J30" s="5"/>
      <c r="K30" s="5"/>
    </row>
    <row r="31" spans="1:11" x14ac:dyDescent="0.25">
      <c r="A31" s="6" t="s">
        <v>14</v>
      </c>
      <c r="B31" s="4">
        <f>H16</f>
        <v>5634</v>
      </c>
      <c r="J31" s="5"/>
      <c r="K31" s="5"/>
    </row>
    <row r="32" spans="1:11" x14ac:dyDescent="0.25">
      <c r="A32" s="6" t="s">
        <v>13</v>
      </c>
      <c r="B32" s="4">
        <f>H15</f>
        <v>5663</v>
      </c>
      <c r="J32" s="5"/>
      <c r="K32" s="5"/>
    </row>
    <row r="33" spans="1:11" x14ac:dyDescent="0.25">
      <c r="A33" s="6" t="s">
        <v>12</v>
      </c>
      <c r="B33" s="4">
        <f>H14</f>
        <v>5067</v>
      </c>
      <c r="J33" s="5"/>
      <c r="K33" s="5"/>
    </row>
    <row r="34" spans="1:11" x14ac:dyDescent="0.25">
      <c r="A34" s="6" t="s">
        <v>11</v>
      </c>
      <c r="B34" s="4">
        <f>H13</f>
        <v>8931</v>
      </c>
      <c r="J34" s="5"/>
      <c r="K34" s="5"/>
    </row>
    <row r="35" spans="1:11" x14ac:dyDescent="0.25">
      <c r="A35" s="6" t="s">
        <v>10</v>
      </c>
      <c r="B35" s="4">
        <f>H12</f>
        <v>5249</v>
      </c>
      <c r="J35" s="5"/>
      <c r="K35" s="5"/>
    </row>
    <row r="36" spans="1:11" x14ac:dyDescent="0.25">
      <c r="A36" s="8" t="s">
        <v>9</v>
      </c>
      <c r="B36" s="4">
        <f>H11</f>
        <v>4326</v>
      </c>
      <c r="J36" s="5"/>
      <c r="K36" s="5"/>
    </row>
    <row r="37" spans="1:11" x14ac:dyDescent="0.25">
      <c r="A37" s="8" t="s">
        <v>8</v>
      </c>
      <c r="B37" s="4">
        <f>H10</f>
        <v>7250</v>
      </c>
      <c r="J37" s="5"/>
      <c r="K37" s="5"/>
    </row>
    <row r="38" spans="1:11" x14ac:dyDescent="0.25">
      <c r="A38" s="8" t="s">
        <v>7</v>
      </c>
      <c r="B38" s="4">
        <f>H9</f>
        <v>4402</v>
      </c>
      <c r="J38" s="5"/>
      <c r="K38" s="5"/>
    </row>
    <row r="39" spans="1:11" x14ac:dyDescent="0.25">
      <c r="B39" s="7">
        <f>SUM(B30:B38)</f>
        <v>51426</v>
      </c>
      <c r="J39" s="5"/>
      <c r="K39" s="5"/>
    </row>
    <row r="40" spans="1:11" x14ac:dyDescent="0.25">
      <c r="J40" s="5"/>
      <c r="K40" s="5"/>
    </row>
    <row r="44" spans="1:11" x14ac:dyDescent="0.25">
      <c r="A44" s="6" t="s">
        <v>6</v>
      </c>
      <c r="B44" s="4">
        <f>H23</f>
        <v>11655</v>
      </c>
    </row>
    <row r="45" spans="1:11" x14ac:dyDescent="0.25">
      <c r="A45" s="6" t="s">
        <v>5</v>
      </c>
      <c r="B45" s="4">
        <f>H22</f>
        <v>11564</v>
      </c>
    </row>
    <row r="46" spans="1:11" x14ac:dyDescent="0.25">
      <c r="A46" s="6" t="s">
        <v>4</v>
      </c>
      <c r="B46" s="4">
        <f>H21</f>
        <v>11733</v>
      </c>
    </row>
    <row r="47" spans="1:11" x14ac:dyDescent="0.25">
      <c r="A47" s="6" t="s">
        <v>3</v>
      </c>
      <c r="B47" s="4">
        <f>H20</f>
        <v>11159</v>
      </c>
    </row>
    <row r="48" spans="1:11" x14ac:dyDescent="0.25">
      <c r="A48" s="6" t="s">
        <v>2</v>
      </c>
      <c r="B48" s="4">
        <f>H19</f>
        <v>11265</v>
      </c>
    </row>
    <row r="49" spans="1:8" x14ac:dyDescent="0.25">
      <c r="A49" s="5"/>
      <c r="B49" s="4">
        <f>SUM(B44:B48)</f>
        <v>57376</v>
      </c>
      <c r="C49" s="1"/>
      <c r="D49" s="1"/>
      <c r="E49" s="1"/>
      <c r="F49" s="1"/>
      <c r="G49" s="1"/>
      <c r="H49" s="1"/>
    </row>
    <row r="61" spans="1:8" x14ac:dyDescent="0.25">
      <c r="A61" s="3" t="s">
        <v>1</v>
      </c>
      <c r="C61" s="1"/>
      <c r="D61" s="1"/>
      <c r="E61" s="1"/>
      <c r="F61" s="1"/>
      <c r="G61" s="1"/>
      <c r="H61" s="1"/>
    </row>
    <row r="63" spans="1:8" x14ac:dyDescent="0.25">
      <c r="A63" s="3" t="s">
        <v>0</v>
      </c>
    </row>
  </sheetData>
  <mergeCells count="4">
    <mergeCell ref="A1:H1"/>
    <mergeCell ref="A5:A6"/>
    <mergeCell ref="B5:D5"/>
    <mergeCell ref="E5:G5"/>
  </mergeCells>
  <printOptions horizontalCentered="1"/>
  <pageMargins left="0.59" right="0.59" top="0.59" bottom="0.59" header="0.39000000000000007" footer="0.39000000000000007"/>
  <pageSetup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bachillerato</vt:lpstr>
      <vt:lpstr>bachillerato!Área_de_impresión</vt:lpstr>
      <vt:lpstr>bachillerato!BaseDeDatos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2021-06-24T17:16:40Z</dcterms:created>
  <dcterms:modified xsi:type="dcterms:W3CDTF">2021-06-24T17:17:02Z</dcterms:modified>
</cp:coreProperties>
</file>