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465" windowWidth="15600" windowHeight="11760" tabRatio="500"/>
  </bookViews>
  <sheets>
    <sheet name="difusión cultural cr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0" i="1" l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C22" i="1"/>
  <c r="AB22" i="1"/>
  <c r="AJ22" i="1"/>
  <c r="AI22" i="1"/>
  <c r="AH22" i="1"/>
  <c r="AG22" i="1"/>
  <c r="AF22" i="1"/>
  <c r="AE22" i="1"/>
  <c r="AD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K22" i="1"/>
</calcChain>
</file>

<file path=xl/sharedStrings.xml><?xml version="1.0" encoding="utf-8"?>
<sst xmlns="http://schemas.openxmlformats.org/spreadsheetml/2006/main" count="72" uniqueCount="38">
  <si>
    <t>UNAM</t>
  </si>
  <si>
    <t>Actividades</t>
  </si>
  <si>
    <t>San Antonio</t>
  </si>
  <si>
    <t>Taxco</t>
  </si>
  <si>
    <t>Canadá</t>
  </si>
  <si>
    <t>Chicago</t>
  </si>
  <si>
    <t>Los Ángeles</t>
  </si>
  <si>
    <t>China</t>
  </si>
  <si>
    <t>España</t>
  </si>
  <si>
    <t>Costa Rica</t>
  </si>
  <si>
    <t>Francia</t>
  </si>
  <si>
    <t>Seattle</t>
  </si>
  <si>
    <t>Total</t>
  </si>
  <si>
    <t>Eventos</t>
  </si>
  <si>
    <t>Asistentes</t>
  </si>
  <si>
    <t>Exposiciones</t>
  </si>
  <si>
    <t>Teatro y danza</t>
  </si>
  <si>
    <t>Conciertos</t>
  </si>
  <si>
    <t>Visitas guiadas</t>
  </si>
  <si>
    <t>Festividades</t>
  </si>
  <si>
    <t>Presentación de libros</t>
  </si>
  <si>
    <t>Veladas literarias</t>
  </si>
  <si>
    <t>Muestra gastronómica</t>
  </si>
  <si>
    <t>Concursos</t>
  </si>
  <si>
    <t>T O T A L</t>
  </si>
  <si>
    <t>Reino Unido</t>
  </si>
  <si>
    <t>Tucson</t>
  </si>
  <si>
    <t>Ciudad Universitaria</t>
  </si>
  <si>
    <t>ACTIVIDADES DE DIFUSIÓN CULTURAL PARA EXTRANJEROS</t>
  </si>
  <si>
    <t>Lúdico-pedagógicas</t>
  </si>
  <si>
    <t>Lúdico-deportivas</t>
  </si>
  <si>
    <t>Proyección de películas</t>
  </si>
  <si>
    <t>Alemania</t>
  </si>
  <si>
    <t>Boston</t>
  </si>
  <si>
    <t>Sudáfrica</t>
  </si>
  <si>
    <t>FUENTE: Coordinación de Relaciones y Asuntos Internacionales, UNAM.</t>
  </si>
  <si>
    <t>Polanco</t>
  </si>
  <si>
    <t>Otras: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</si>
</sst>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vertical="center" wrapText="1"/>
    </xf>
    <xf numFmtId="3" fontId="1" fillId="0" borderId="0" xfId="0" quotePrefix="1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2" fillId="2" borderId="0" xfId="0" quotePrefix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K24"/>
  <sheetViews>
    <sheetView tabSelected="1" zoomScaleNormal="100" workbookViewId="0">
      <selection sqref="A1:AK1"/>
    </sheetView>
  </sheetViews>
  <sheetFormatPr baseColWidth="10" defaultColWidth="11.42578125" defaultRowHeight="15" x14ac:dyDescent="0.25"/>
  <cols>
    <col min="1" max="1" width="25.7109375" style="1" customWidth="1"/>
    <col min="2" max="37" width="10" style="1" customWidth="1"/>
    <col min="38" max="16384" width="11.42578125" style="1"/>
  </cols>
  <sheetData>
    <row r="1" spans="1:37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37" x14ac:dyDescent="0.25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x14ac:dyDescent="0.2">
      <c r="A3" s="20">
        <v>2019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8"/>
      <c r="AC4" s="18"/>
      <c r="AD4" s="15"/>
      <c r="AE4" s="15"/>
      <c r="AF4" s="15"/>
      <c r="AG4" s="15"/>
      <c r="AH4" s="15"/>
      <c r="AI4" s="15"/>
      <c r="AJ4" s="2"/>
      <c r="AK4" s="2"/>
    </row>
    <row r="5" spans="1:37" x14ac:dyDescent="0.25">
      <c r="A5" s="19" t="s">
        <v>1</v>
      </c>
      <c r="B5" s="19" t="s">
        <v>27</v>
      </c>
      <c r="C5" s="19"/>
      <c r="D5" s="19" t="s">
        <v>3</v>
      </c>
      <c r="E5" s="19"/>
      <c r="F5" s="19" t="s">
        <v>36</v>
      </c>
      <c r="G5" s="19"/>
      <c r="H5" s="19" t="s">
        <v>2</v>
      </c>
      <c r="I5" s="19"/>
      <c r="J5" s="19" t="s">
        <v>4</v>
      </c>
      <c r="K5" s="19"/>
      <c r="L5" s="19" t="s">
        <v>5</v>
      </c>
      <c r="M5" s="19"/>
      <c r="N5" s="19" t="s">
        <v>6</v>
      </c>
      <c r="O5" s="19"/>
      <c r="P5" s="19" t="s">
        <v>11</v>
      </c>
      <c r="Q5" s="19"/>
      <c r="R5" s="19" t="s">
        <v>7</v>
      </c>
      <c r="S5" s="19"/>
      <c r="T5" s="19" t="s">
        <v>8</v>
      </c>
      <c r="U5" s="19"/>
      <c r="V5" s="19" t="s">
        <v>9</v>
      </c>
      <c r="W5" s="19"/>
      <c r="X5" s="19" t="s">
        <v>10</v>
      </c>
      <c r="Y5" s="19"/>
      <c r="Z5" s="19" t="s">
        <v>25</v>
      </c>
      <c r="AA5" s="19"/>
      <c r="AB5" s="19" t="s">
        <v>26</v>
      </c>
      <c r="AC5" s="19"/>
      <c r="AD5" s="19" t="s">
        <v>32</v>
      </c>
      <c r="AE5" s="19"/>
      <c r="AF5" s="19" t="s">
        <v>33</v>
      </c>
      <c r="AG5" s="19"/>
      <c r="AH5" s="19" t="s">
        <v>34</v>
      </c>
      <c r="AI5" s="19"/>
      <c r="AJ5" s="19" t="s">
        <v>12</v>
      </c>
      <c r="AK5" s="19"/>
    </row>
    <row r="6" spans="1:37" x14ac:dyDescent="0.25">
      <c r="A6" s="19"/>
      <c r="B6" s="3" t="s">
        <v>13</v>
      </c>
      <c r="C6" s="3" t="s">
        <v>14</v>
      </c>
      <c r="D6" s="3" t="s">
        <v>13</v>
      </c>
      <c r="E6" s="3" t="s">
        <v>14</v>
      </c>
      <c r="F6" s="3" t="s">
        <v>13</v>
      </c>
      <c r="G6" s="3" t="s">
        <v>14</v>
      </c>
      <c r="H6" s="3" t="s">
        <v>13</v>
      </c>
      <c r="I6" s="3" t="s">
        <v>14</v>
      </c>
      <c r="J6" s="3" t="s">
        <v>13</v>
      </c>
      <c r="K6" s="3" t="s">
        <v>14</v>
      </c>
      <c r="L6" s="3" t="s">
        <v>13</v>
      </c>
      <c r="M6" s="3" t="s">
        <v>14</v>
      </c>
      <c r="N6" s="3" t="s">
        <v>13</v>
      </c>
      <c r="O6" s="3" t="s">
        <v>14</v>
      </c>
      <c r="P6" s="3" t="s">
        <v>13</v>
      </c>
      <c r="Q6" s="3" t="s">
        <v>14</v>
      </c>
      <c r="R6" s="3" t="s">
        <v>13</v>
      </c>
      <c r="S6" s="3" t="s">
        <v>14</v>
      </c>
      <c r="T6" s="3" t="s">
        <v>13</v>
      </c>
      <c r="U6" s="3" t="s">
        <v>14</v>
      </c>
      <c r="V6" s="3" t="s">
        <v>13</v>
      </c>
      <c r="W6" s="3" t="s">
        <v>14</v>
      </c>
      <c r="X6" s="3" t="s">
        <v>13</v>
      </c>
      <c r="Y6" s="3" t="s">
        <v>14</v>
      </c>
      <c r="Z6" s="3" t="s">
        <v>13</v>
      </c>
      <c r="AA6" s="3" t="s">
        <v>14</v>
      </c>
      <c r="AB6" s="17" t="s">
        <v>13</v>
      </c>
      <c r="AC6" s="17" t="s">
        <v>14</v>
      </c>
      <c r="AD6" s="16" t="s">
        <v>13</v>
      </c>
      <c r="AE6" s="16" t="s">
        <v>14</v>
      </c>
      <c r="AF6" s="16" t="s">
        <v>13</v>
      </c>
      <c r="AG6" s="16" t="s">
        <v>14</v>
      </c>
      <c r="AH6" s="16" t="s">
        <v>13</v>
      </c>
      <c r="AI6" s="16" t="s">
        <v>14</v>
      </c>
      <c r="AJ6" s="3" t="s">
        <v>13</v>
      </c>
      <c r="AK6" s="3" t="s">
        <v>14</v>
      </c>
    </row>
    <row r="7" spans="1:37" s="5" customFormat="1" ht="9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">
      <c r="A8" s="6" t="s">
        <v>15</v>
      </c>
      <c r="B8" s="7">
        <v>4</v>
      </c>
      <c r="C8" s="7">
        <v>1096</v>
      </c>
      <c r="D8" s="7">
        <v>0</v>
      </c>
      <c r="E8" s="7">
        <v>0</v>
      </c>
      <c r="F8" s="7">
        <v>0</v>
      </c>
      <c r="G8" s="7">
        <v>0</v>
      </c>
      <c r="H8" s="7">
        <v>12</v>
      </c>
      <c r="I8" s="7">
        <v>4175</v>
      </c>
      <c r="J8" s="7">
        <v>5</v>
      </c>
      <c r="K8" s="7">
        <v>231</v>
      </c>
      <c r="L8" s="7">
        <v>16</v>
      </c>
      <c r="M8" s="7">
        <v>834</v>
      </c>
      <c r="N8" s="7">
        <v>3</v>
      </c>
      <c r="O8" s="7">
        <v>24938</v>
      </c>
      <c r="P8" s="7">
        <v>3</v>
      </c>
      <c r="Q8" s="7">
        <v>610</v>
      </c>
      <c r="R8" s="7">
        <v>3</v>
      </c>
      <c r="S8" s="7">
        <v>1850</v>
      </c>
      <c r="T8" s="7">
        <v>1</v>
      </c>
      <c r="U8" s="7">
        <v>50</v>
      </c>
      <c r="V8" s="7">
        <v>0</v>
      </c>
      <c r="W8" s="7">
        <v>0</v>
      </c>
      <c r="X8" s="7">
        <v>5</v>
      </c>
      <c r="Y8" s="7">
        <v>870</v>
      </c>
      <c r="Z8" s="7">
        <v>1</v>
      </c>
      <c r="AA8" s="7">
        <v>80</v>
      </c>
      <c r="AB8" s="7">
        <v>3</v>
      </c>
      <c r="AC8" s="7">
        <v>2592</v>
      </c>
      <c r="AD8" s="7">
        <v>3</v>
      </c>
      <c r="AE8" s="7">
        <v>80</v>
      </c>
      <c r="AF8" s="7">
        <v>2</v>
      </c>
      <c r="AG8" s="7">
        <v>80</v>
      </c>
      <c r="AH8" s="7">
        <v>2</v>
      </c>
      <c r="AI8" s="7">
        <v>80</v>
      </c>
      <c r="AJ8" s="8">
        <f>SUM(B8,D8,F8,H8,J8,L8,N8,P8,R8,T8,V8,X8,Z8,AB8,AD8,AF8,AH8)</f>
        <v>63</v>
      </c>
      <c r="AK8" s="8">
        <f>SUM(C8,E8,G8,I8,K8,M8,O8,Q8,S8,U8,W8,Y8,AA8,AC8,AE8,AG8,AI8)</f>
        <v>37566</v>
      </c>
    </row>
    <row r="9" spans="1:37" x14ac:dyDescent="0.25">
      <c r="A9" s="6" t="s">
        <v>31</v>
      </c>
      <c r="B9" s="7">
        <v>2</v>
      </c>
      <c r="C9" s="7">
        <v>62</v>
      </c>
      <c r="D9" s="7">
        <v>5</v>
      </c>
      <c r="E9" s="7">
        <v>175</v>
      </c>
      <c r="F9" s="7">
        <v>0</v>
      </c>
      <c r="G9" s="7">
        <v>0</v>
      </c>
      <c r="H9" s="7">
        <v>3</v>
      </c>
      <c r="I9" s="7">
        <v>115</v>
      </c>
      <c r="J9" s="7">
        <v>7</v>
      </c>
      <c r="K9" s="7">
        <v>465</v>
      </c>
      <c r="L9" s="7">
        <v>8</v>
      </c>
      <c r="M9" s="7">
        <v>88</v>
      </c>
      <c r="N9" s="7">
        <v>0</v>
      </c>
      <c r="O9" s="7">
        <v>0</v>
      </c>
      <c r="P9" s="7">
        <v>2</v>
      </c>
      <c r="Q9" s="7">
        <v>190</v>
      </c>
      <c r="R9" s="7">
        <v>9</v>
      </c>
      <c r="S9" s="7">
        <v>330</v>
      </c>
      <c r="T9" s="7">
        <v>7</v>
      </c>
      <c r="U9" s="7">
        <v>1265</v>
      </c>
      <c r="V9" s="7">
        <v>9</v>
      </c>
      <c r="W9" s="7">
        <v>196</v>
      </c>
      <c r="X9" s="7">
        <v>3</v>
      </c>
      <c r="Y9" s="7">
        <v>135</v>
      </c>
      <c r="Z9" s="7">
        <v>2</v>
      </c>
      <c r="AA9" s="7">
        <v>150</v>
      </c>
      <c r="AB9" s="7">
        <v>4</v>
      </c>
      <c r="AC9" s="7">
        <v>101</v>
      </c>
      <c r="AD9" s="7">
        <v>8</v>
      </c>
      <c r="AE9" s="7">
        <v>160</v>
      </c>
      <c r="AF9" s="7">
        <v>8</v>
      </c>
      <c r="AG9" s="7">
        <v>225</v>
      </c>
      <c r="AH9" s="7">
        <v>7</v>
      </c>
      <c r="AI9" s="7">
        <v>147</v>
      </c>
      <c r="AJ9" s="8">
        <f t="shared" ref="AJ9:AJ20" si="0">SUM(B9,D9,F9,H9,J9,L9,N9,P9,R9,T9,V9,X9,Z9,AB9,AD9,AF9,AH9)</f>
        <v>84</v>
      </c>
      <c r="AK9" s="8">
        <f t="shared" ref="AK9:AK20" si="1">SUM(C9,E9,G9,I9,K9,M9,O9,Q9,S9,U9,W9,Y9,AA9,AC9,AE9,AG9,AI9)</f>
        <v>3804</v>
      </c>
    </row>
    <row r="10" spans="1:37" x14ac:dyDescent="0.2">
      <c r="A10" s="6" t="s">
        <v>16</v>
      </c>
      <c r="B10" s="8">
        <v>15</v>
      </c>
      <c r="C10" s="8">
        <v>1261</v>
      </c>
      <c r="D10" s="8">
        <v>17</v>
      </c>
      <c r="E10" s="8">
        <v>1329</v>
      </c>
      <c r="F10" s="8">
        <v>0</v>
      </c>
      <c r="G10" s="8">
        <v>0</v>
      </c>
      <c r="H10" s="8">
        <v>3</v>
      </c>
      <c r="I10" s="8">
        <v>260</v>
      </c>
      <c r="J10" s="8">
        <v>8</v>
      </c>
      <c r="K10" s="8">
        <v>1072</v>
      </c>
      <c r="L10" s="8">
        <v>2</v>
      </c>
      <c r="M10" s="8">
        <v>49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4</v>
      </c>
      <c r="U10" s="8">
        <v>780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8</v>
      </c>
      <c r="AC10" s="8">
        <v>760</v>
      </c>
      <c r="AD10" s="8">
        <v>1</v>
      </c>
      <c r="AE10" s="8">
        <v>4</v>
      </c>
      <c r="AF10" s="8">
        <v>0</v>
      </c>
      <c r="AG10" s="8">
        <v>0</v>
      </c>
      <c r="AH10" s="8">
        <v>0</v>
      </c>
      <c r="AI10" s="8">
        <v>0</v>
      </c>
      <c r="AJ10" s="8">
        <f t="shared" si="0"/>
        <v>58</v>
      </c>
      <c r="AK10" s="8">
        <f t="shared" si="1"/>
        <v>5515</v>
      </c>
    </row>
    <row r="11" spans="1:37" x14ac:dyDescent="0.2">
      <c r="A11" s="6" t="s">
        <v>17</v>
      </c>
      <c r="B11" s="8">
        <v>16</v>
      </c>
      <c r="C11" s="8">
        <v>1096</v>
      </c>
      <c r="D11" s="8">
        <v>14</v>
      </c>
      <c r="E11" s="8">
        <v>934</v>
      </c>
      <c r="F11" s="8">
        <v>1</v>
      </c>
      <c r="G11" s="8">
        <v>80</v>
      </c>
      <c r="H11" s="8">
        <v>1</v>
      </c>
      <c r="I11" s="8">
        <v>400</v>
      </c>
      <c r="J11" s="8">
        <v>7</v>
      </c>
      <c r="K11" s="8">
        <v>1095</v>
      </c>
      <c r="L11" s="8">
        <v>5</v>
      </c>
      <c r="M11" s="8">
        <v>394</v>
      </c>
      <c r="N11" s="8">
        <v>4</v>
      </c>
      <c r="O11" s="8">
        <v>243</v>
      </c>
      <c r="P11" s="8">
        <v>0</v>
      </c>
      <c r="Q11" s="8">
        <v>0</v>
      </c>
      <c r="R11" s="8">
        <v>4</v>
      </c>
      <c r="S11" s="8">
        <v>3710</v>
      </c>
      <c r="T11" s="8">
        <v>0</v>
      </c>
      <c r="U11" s="8">
        <v>0</v>
      </c>
      <c r="V11" s="8">
        <v>1</v>
      </c>
      <c r="W11" s="8">
        <v>350</v>
      </c>
      <c r="X11" s="8">
        <v>1</v>
      </c>
      <c r="Y11" s="8">
        <v>30</v>
      </c>
      <c r="Z11" s="8">
        <v>1</v>
      </c>
      <c r="AA11" s="8">
        <v>15</v>
      </c>
      <c r="AB11" s="8">
        <v>4</v>
      </c>
      <c r="AC11" s="8">
        <v>452</v>
      </c>
      <c r="AD11" s="8">
        <v>4</v>
      </c>
      <c r="AE11" s="8">
        <v>198</v>
      </c>
      <c r="AF11" s="8">
        <v>4</v>
      </c>
      <c r="AG11" s="8">
        <v>190</v>
      </c>
      <c r="AH11" s="8">
        <v>0</v>
      </c>
      <c r="AI11" s="8">
        <v>0</v>
      </c>
      <c r="AJ11" s="8">
        <f t="shared" si="0"/>
        <v>67</v>
      </c>
      <c r="AK11" s="8">
        <f t="shared" si="1"/>
        <v>9187</v>
      </c>
    </row>
    <row r="12" spans="1:37" x14ac:dyDescent="0.2">
      <c r="A12" s="6" t="s">
        <v>18</v>
      </c>
      <c r="B12" s="8">
        <v>23</v>
      </c>
      <c r="C12" s="8">
        <v>523</v>
      </c>
      <c r="D12" s="8">
        <v>38</v>
      </c>
      <c r="E12" s="8">
        <v>556</v>
      </c>
      <c r="F12" s="8">
        <v>0</v>
      </c>
      <c r="G12" s="8">
        <v>0</v>
      </c>
      <c r="H12" s="8">
        <v>2</v>
      </c>
      <c r="I12" s="8">
        <v>108</v>
      </c>
      <c r="J12" s="8">
        <v>82</v>
      </c>
      <c r="K12" s="8">
        <v>1715</v>
      </c>
      <c r="L12" s="8">
        <v>1</v>
      </c>
      <c r="M12" s="8">
        <v>22</v>
      </c>
      <c r="N12" s="8">
        <v>4</v>
      </c>
      <c r="O12" s="8">
        <v>6</v>
      </c>
      <c r="P12" s="8">
        <v>0</v>
      </c>
      <c r="Q12" s="8">
        <v>0</v>
      </c>
      <c r="R12" s="8">
        <v>8</v>
      </c>
      <c r="S12" s="8">
        <v>19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1</v>
      </c>
      <c r="AA12" s="8">
        <v>562</v>
      </c>
      <c r="AB12" s="8">
        <v>13</v>
      </c>
      <c r="AC12" s="8">
        <v>17</v>
      </c>
      <c r="AD12" s="8">
        <v>1</v>
      </c>
      <c r="AE12" s="8">
        <v>18</v>
      </c>
      <c r="AF12" s="8">
        <v>17</v>
      </c>
      <c r="AG12" s="8">
        <v>147</v>
      </c>
      <c r="AH12" s="8">
        <v>0</v>
      </c>
      <c r="AI12" s="8">
        <v>0</v>
      </c>
      <c r="AJ12" s="8">
        <f t="shared" si="0"/>
        <v>190</v>
      </c>
      <c r="AK12" s="8">
        <f t="shared" si="1"/>
        <v>3693</v>
      </c>
    </row>
    <row r="13" spans="1:37" x14ac:dyDescent="0.2">
      <c r="A13" s="6" t="s">
        <v>19</v>
      </c>
      <c r="B13" s="8">
        <v>10</v>
      </c>
      <c r="C13" s="8">
        <v>1206</v>
      </c>
      <c r="D13" s="8">
        <v>6</v>
      </c>
      <c r="E13" s="8">
        <v>775</v>
      </c>
      <c r="F13" s="8">
        <v>3</v>
      </c>
      <c r="G13" s="8">
        <v>350</v>
      </c>
      <c r="H13" s="8">
        <v>1</v>
      </c>
      <c r="I13" s="8">
        <v>100</v>
      </c>
      <c r="J13" s="8">
        <v>2</v>
      </c>
      <c r="K13" s="8">
        <v>2004</v>
      </c>
      <c r="L13" s="8">
        <v>3</v>
      </c>
      <c r="M13" s="8">
        <v>205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4</v>
      </c>
      <c r="W13" s="8">
        <v>387</v>
      </c>
      <c r="X13" s="8">
        <v>1</v>
      </c>
      <c r="Y13" s="8">
        <v>50</v>
      </c>
      <c r="Z13" s="8">
        <v>1</v>
      </c>
      <c r="AA13" s="8">
        <v>563</v>
      </c>
      <c r="AB13" s="8">
        <v>0</v>
      </c>
      <c r="AC13" s="8">
        <v>0</v>
      </c>
      <c r="AD13" s="8">
        <v>2</v>
      </c>
      <c r="AE13" s="8">
        <v>42</v>
      </c>
      <c r="AF13" s="8">
        <v>5</v>
      </c>
      <c r="AG13" s="8">
        <v>2109</v>
      </c>
      <c r="AH13" s="8">
        <v>1</v>
      </c>
      <c r="AI13" s="8">
        <v>100</v>
      </c>
      <c r="AJ13" s="8">
        <f t="shared" si="0"/>
        <v>39</v>
      </c>
      <c r="AK13" s="8">
        <f t="shared" si="1"/>
        <v>7891</v>
      </c>
    </row>
    <row r="14" spans="1:37" x14ac:dyDescent="0.25">
      <c r="A14" s="6" t="s">
        <v>20</v>
      </c>
      <c r="B14" s="8">
        <v>2</v>
      </c>
      <c r="C14" s="8">
        <v>163</v>
      </c>
      <c r="D14" s="8">
        <v>7</v>
      </c>
      <c r="E14" s="8">
        <v>324</v>
      </c>
      <c r="F14" s="8">
        <v>0</v>
      </c>
      <c r="G14" s="8">
        <v>0</v>
      </c>
      <c r="H14" s="8">
        <v>5</v>
      </c>
      <c r="I14" s="8">
        <v>255</v>
      </c>
      <c r="J14" s="8">
        <v>3</v>
      </c>
      <c r="K14" s="8">
        <v>172</v>
      </c>
      <c r="L14" s="8">
        <v>5</v>
      </c>
      <c r="M14" s="8">
        <v>282</v>
      </c>
      <c r="N14" s="8">
        <v>1</v>
      </c>
      <c r="O14" s="8">
        <v>11</v>
      </c>
      <c r="P14" s="8">
        <v>0</v>
      </c>
      <c r="Q14" s="8">
        <v>0</v>
      </c>
      <c r="R14" s="8">
        <v>0</v>
      </c>
      <c r="S14" s="8">
        <v>0</v>
      </c>
      <c r="T14" s="8">
        <v>7</v>
      </c>
      <c r="U14" s="8">
        <v>165</v>
      </c>
      <c r="V14" s="8">
        <v>2</v>
      </c>
      <c r="W14" s="8">
        <v>77</v>
      </c>
      <c r="X14" s="8">
        <v>1</v>
      </c>
      <c r="Y14" s="8">
        <v>35</v>
      </c>
      <c r="Z14" s="8">
        <v>1</v>
      </c>
      <c r="AA14" s="8">
        <v>60</v>
      </c>
      <c r="AB14" s="8">
        <v>3</v>
      </c>
      <c r="AC14" s="8">
        <v>51</v>
      </c>
      <c r="AD14" s="8">
        <v>7</v>
      </c>
      <c r="AE14" s="8">
        <v>193</v>
      </c>
      <c r="AF14" s="8">
        <v>1</v>
      </c>
      <c r="AG14" s="8">
        <v>40</v>
      </c>
      <c r="AH14" s="8">
        <v>0</v>
      </c>
      <c r="AI14" s="8">
        <v>0</v>
      </c>
      <c r="AJ14" s="8">
        <f t="shared" si="0"/>
        <v>45</v>
      </c>
      <c r="AK14" s="8">
        <f t="shared" si="1"/>
        <v>1828</v>
      </c>
    </row>
    <row r="15" spans="1:37" x14ac:dyDescent="0.2">
      <c r="A15" s="6" t="s">
        <v>21</v>
      </c>
      <c r="B15" s="7">
        <v>1</v>
      </c>
      <c r="C15" s="7">
        <v>27</v>
      </c>
      <c r="D15" s="7">
        <v>0</v>
      </c>
      <c r="E15" s="7">
        <v>0</v>
      </c>
      <c r="F15" s="7">
        <v>2</v>
      </c>
      <c r="G15" s="7">
        <v>55</v>
      </c>
      <c r="H15" s="7">
        <v>15</v>
      </c>
      <c r="I15" s="7">
        <v>222</v>
      </c>
      <c r="J15" s="7">
        <v>1</v>
      </c>
      <c r="K15" s="7">
        <v>338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2</v>
      </c>
      <c r="U15" s="7">
        <v>120</v>
      </c>
      <c r="V15" s="7">
        <v>2</v>
      </c>
      <c r="W15" s="7">
        <v>205</v>
      </c>
      <c r="X15" s="7">
        <v>0</v>
      </c>
      <c r="Y15" s="7">
        <v>0</v>
      </c>
      <c r="Z15" s="7">
        <v>1</v>
      </c>
      <c r="AA15" s="7">
        <v>30</v>
      </c>
      <c r="AB15" s="7">
        <v>0</v>
      </c>
      <c r="AC15" s="7">
        <v>0</v>
      </c>
      <c r="AD15" s="7">
        <v>4</v>
      </c>
      <c r="AE15" s="7">
        <v>117</v>
      </c>
      <c r="AF15" s="7">
        <v>0</v>
      </c>
      <c r="AG15" s="7">
        <v>0</v>
      </c>
      <c r="AH15" s="7">
        <v>0</v>
      </c>
      <c r="AI15" s="7">
        <v>0</v>
      </c>
      <c r="AJ15" s="8">
        <f t="shared" si="0"/>
        <v>28</v>
      </c>
      <c r="AK15" s="8">
        <f t="shared" si="1"/>
        <v>1114</v>
      </c>
    </row>
    <row r="16" spans="1:37" x14ac:dyDescent="0.25">
      <c r="A16" s="6" t="s">
        <v>22</v>
      </c>
      <c r="B16" s="8">
        <v>0</v>
      </c>
      <c r="C16" s="8">
        <v>0</v>
      </c>
      <c r="D16" s="8">
        <v>4</v>
      </c>
      <c r="E16" s="8">
        <v>63</v>
      </c>
      <c r="F16" s="8">
        <v>4</v>
      </c>
      <c r="G16" s="8">
        <v>260</v>
      </c>
      <c r="H16" s="8">
        <v>0</v>
      </c>
      <c r="I16" s="8">
        <v>0</v>
      </c>
      <c r="J16" s="8">
        <v>1</v>
      </c>
      <c r="K16" s="8">
        <v>30</v>
      </c>
      <c r="L16" s="8">
        <v>4</v>
      </c>
      <c r="M16" s="8">
        <v>134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3</v>
      </c>
      <c r="AG16" s="8">
        <v>60</v>
      </c>
      <c r="AH16" s="8">
        <v>0</v>
      </c>
      <c r="AI16" s="8">
        <v>0</v>
      </c>
      <c r="AJ16" s="8">
        <f t="shared" si="0"/>
        <v>16</v>
      </c>
      <c r="AK16" s="8">
        <f t="shared" si="1"/>
        <v>547</v>
      </c>
    </row>
    <row r="17" spans="1:37" x14ac:dyDescent="0.2">
      <c r="A17" s="6" t="s">
        <v>23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4</v>
      </c>
      <c r="S17" s="7">
        <v>477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2</v>
      </c>
      <c r="AG17" s="7">
        <v>19</v>
      </c>
      <c r="AH17" s="7">
        <v>0</v>
      </c>
      <c r="AI17" s="7">
        <v>0</v>
      </c>
      <c r="AJ17" s="8">
        <f t="shared" si="0"/>
        <v>6</v>
      </c>
      <c r="AK17" s="8">
        <f t="shared" si="1"/>
        <v>496</v>
      </c>
    </row>
    <row r="18" spans="1:37" x14ac:dyDescent="0.25">
      <c r="A18" s="6" t="s">
        <v>29</v>
      </c>
      <c r="B18" s="7">
        <v>154</v>
      </c>
      <c r="C18" s="7">
        <v>1633</v>
      </c>
      <c r="D18" s="7">
        <v>2</v>
      </c>
      <c r="E18" s="7">
        <v>123</v>
      </c>
      <c r="F18" s="7">
        <v>4</v>
      </c>
      <c r="G18" s="7">
        <v>210</v>
      </c>
      <c r="H18" s="7">
        <v>0</v>
      </c>
      <c r="I18" s="7">
        <v>0</v>
      </c>
      <c r="J18" s="7">
        <v>36</v>
      </c>
      <c r="K18" s="7">
        <v>2963</v>
      </c>
      <c r="L18" s="7">
        <v>0</v>
      </c>
      <c r="M18" s="7">
        <v>0</v>
      </c>
      <c r="N18" s="7">
        <v>3</v>
      </c>
      <c r="O18" s="7">
        <v>248</v>
      </c>
      <c r="P18" s="7">
        <v>0</v>
      </c>
      <c r="Q18" s="7">
        <v>0</v>
      </c>
      <c r="R18" s="7">
        <v>3</v>
      </c>
      <c r="S18" s="7">
        <v>86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</v>
      </c>
      <c r="AA18" s="7">
        <v>60</v>
      </c>
      <c r="AB18" s="7">
        <v>0</v>
      </c>
      <c r="AC18" s="7">
        <v>0</v>
      </c>
      <c r="AD18" s="7">
        <v>0</v>
      </c>
      <c r="AE18" s="7">
        <v>0</v>
      </c>
      <c r="AF18" s="7">
        <v>14</v>
      </c>
      <c r="AG18" s="7">
        <v>366</v>
      </c>
      <c r="AH18" s="7">
        <v>0</v>
      </c>
      <c r="AI18" s="7">
        <v>0</v>
      </c>
      <c r="AJ18" s="8">
        <f t="shared" si="0"/>
        <v>217</v>
      </c>
      <c r="AK18" s="8">
        <f t="shared" si="1"/>
        <v>5689</v>
      </c>
    </row>
    <row r="19" spans="1:37" x14ac:dyDescent="0.25">
      <c r="A19" s="6" t="s">
        <v>30</v>
      </c>
      <c r="B19" s="7">
        <v>162</v>
      </c>
      <c r="C19" s="7">
        <v>1935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1</v>
      </c>
      <c r="AG19" s="7">
        <v>6</v>
      </c>
      <c r="AH19" s="7">
        <v>0</v>
      </c>
      <c r="AI19" s="7">
        <v>0</v>
      </c>
      <c r="AJ19" s="8">
        <f t="shared" si="0"/>
        <v>163</v>
      </c>
      <c r="AK19" s="8">
        <f t="shared" si="1"/>
        <v>1941</v>
      </c>
    </row>
    <row r="20" spans="1:37" x14ac:dyDescent="0.2">
      <c r="A20" s="6" t="s">
        <v>37</v>
      </c>
      <c r="B20" s="7">
        <v>77</v>
      </c>
      <c r="C20" s="7">
        <v>2686</v>
      </c>
      <c r="D20" s="7">
        <v>24</v>
      </c>
      <c r="E20" s="7">
        <v>1273</v>
      </c>
      <c r="F20" s="7">
        <v>0</v>
      </c>
      <c r="G20" s="7">
        <v>0</v>
      </c>
      <c r="H20" s="7">
        <v>1</v>
      </c>
      <c r="I20" s="7">
        <v>3875</v>
      </c>
      <c r="J20" s="7">
        <v>1</v>
      </c>
      <c r="K20" s="7">
        <v>119</v>
      </c>
      <c r="L20" s="7">
        <v>38</v>
      </c>
      <c r="M20" s="7">
        <v>1550</v>
      </c>
      <c r="N20" s="7">
        <v>0</v>
      </c>
      <c r="O20" s="7">
        <v>0</v>
      </c>
      <c r="P20" s="7">
        <v>20</v>
      </c>
      <c r="Q20" s="7">
        <v>2987</v>
      </c>
      <c r="R20" s="7">
        <v>0</v>
      </c>
      <c r="S20" s="7">
        <v>0</v>
      </c>
      <c r="T20" s="7">
        <v>3</v>
      </c>
      <c r="U20" s="7">
        <v>531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114</v>
      </c>
      <c r="AB20" s="7">
        <v>1</v>
      </c>
      <c r="AC20" s="7">
        <v>89</v>
      </c>
      <c r="AD20" s="7">
        <v>1</v>
      </c>
      <c r="AE20" s="7">
        <v>40</v>
      </c>
      <c r="AF20" s="7">
        <v>0</v>
      </c>
      <c r="AG20" s="7">
        <v>0</v>
      </c>
      <c r="AH20" s="7">
        <v>3</v>
      </c>
      <c r="AI20" s="7">
        <v>105</v>
      </c>
      <c r="AJ20" s="8">
        <f t="shared" si="0"/>
        <v>170</v>
      </c>
      <c r="AK20" s="8">
        <f t="shared" si="1"/>
        <v>13369</v>
      </c>
    </row>
    <row r="21" spans="1:37" ht="9" customHeight="1" x14ac:dyDescent="0.2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x14ac:dyDescent="0.2">
      <c r="A22" s="12" t="s">
        <v>24</v>
      </c>
      <c r="B22" s="13">
        <f t="shared" ref="B22:AK22" si="2">SUM(B8:B20)</f>
        <v>466</v>
      </c>
      <c r="C22" s="13">
        <f t="shared" si="2"/>
        <v>11688</v>
      </c>
      <c r="D22" s="13">
        <f t="shared" si="2"/>
        <v>117</v>
      </c>
      <c r="E22" s="13">
        <f t="shared" si="2"/>
        <v>5552</v>
      </c>
      <c r="F22" s="13">
        <f t="shared" si="2"/>
        <v>14</v>
      </c>
      <c r="G22" s="13">
        <f t="shared" si="2"/>
        <v>955</v>
      </c>
      <c r="H22" s="13">
        <f t="shared" si="2"/>
        <v>43</v>
      </c>
      <c r="I22" s="13">
        <f t="shared" si="2"/>
        <v>9510</v>
      </c>
      <c r="J22" s="13">
        <f t="shared" si="2"/>
        <v>153</v>
      </c>
      <c r="K22" s="13">
        <f t="shared" si="2"/>
        <v>10204</v>
      </c>
      <c r="L22" s="13">
        <f t="shared" si="2"/>
        <v>82</v>
      </c>
      <c r="M22" s="13">
        <f t="shared" si="2"/>
        <v>3558</v>
      </c>
      <c r="N22" s="13">
        <f t="shared" si="2"/>
        <v>15</v>
      </c>
      <c r="O22" s="13">
        <f t="shared" si="2"/>
        <v>25446</v>
      </c>
      <c r="P22" s="13">
        <f t="shared" si="2"/>
        <v>25</v>
      </c>
      <c r="Q22" s="13">
        <f t="shared" si="2"/>
        <v>3787</v>
      </c>
      <c r="R22" s="13">
        <f t="shared" si="2"/>
        <v>31</v>
      </c>
      <c r="S22" s="13">
        <f t="shared" si="2"/>
        <v>6472</v>
      </c>
      <c r="T22" s="13">
        <f t="shared" si="2"/>
        <v>24</v>
      </c>
      <c r="U22" s="13">
        <f t="shared" si="2"/>
        <v>2911</v>
      </c>
      <c r="V22" s="13">
        <f t="shared" si="2"/>
        <v>18</v>
      </c>
      <c r="W22" s="13">
        <f t="shared" si="2"/>
        <v>1215</v>
      </c>
      <c r="X22" s="13">
        <f t="shared" si="2"/>
        <v>11</v>
      </c>
      <c r="Y22" s="13">
        <f t="shared" si="2"/>
        <v>1120</v>
      </c>
      <c r="Z22" s="13">
        <f t="shared" si="2"/>
        <v>10</v>
      </c>
      <c r="AA22" s="13">
        <f t="shared" si="2"/>
        <v>1634</v>
      </c>
      <c r="AB22" s="13">
        <f t="shared" si="2"/>
        <v>36</v>
      </c>
      <c r="AC22" s="13">
        <f t="shared" si="2"/>
        <v>4062</v>
      </c>
      <c r="AD22" s="13">
        <f t="shared" si="2"/>
        <v>31</v>
      </c>
      <c r="AE22" s="13">
        <f t="shared" si="2"/>
        <v>852</v>
      </c>
      <c r="AF22" s="13">
        <f t="shared" si="2"/>
        <v>57</v>
      </c>
      <c r="AG22" s="13">
        <f t="shared" si="2"/>
        <v>3242</v>
      </c>
      <c r="AH22" s="13">
        <f t="shared" si="2"/>
        <v>13</v>
      </c>
      <c r="AI22" s="13">
        <f t="shared" si="2"/>
        <v>432</v>
      </c>
      <c r="AJ22" s="13">
        <f t="shared" si="2"/>
        <v>1146</v>
      </c>
      <c r="AK22" s="14">
        <f t="shared" si="2"/>
        <v>92640</v>
      </c>
    </row>
    <row r="23" spans="1:37" ht="12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5">
      <c r="A24" s="11" t="s">
        <v>35</v>
      </c>
    </row>
  </sheetData>
  <mergeCells count="22">
    <mergeCell ref="A1:AK1"/>
    <mergeCell ref="A2:AK2"/>
    <mergeCell ref="A3:AK3"/>
    <mergeCell ref="A5:A6"/>
    <mergeCell ref="B5:C5"/>
    <mergeCell ref="D5:E5"/>
    <mergeCell ref="F5:G5"/>
    <mergeCell ref="H5:I5"/>
    <mergeCell ref="J5:K5"/>
    <mergeCell ref="AD5:AE5"/>
    <mergeCell ref="AF5:AG5"/>
    <mergeCell ref="AH5:AI5"/>
    <mergeCell ref="X5:Y5"/>
    <mergeCell ref="Z5:AA5"/>
    <mergeCell ref="AJ5:AK5"/>
    <mergeCell ref="L5:M5"/>
    <mergeCell ref="AB5:AC5"/>
    <mergeCell ref="N5:O5"/>
    <mergeCell ref="P5:Q5"/>
    <mergeCell ref="R5:S5"/>
    <mergeCell ref="T5:U5"/>
    <mergeCell ref="V5:W5"/>
  </mergeCells>
  <printOptions horizontalCentered="1"/>
  <pageMargins left="0.39370078740157483" right="0.39370078740157483" top="0.78740157480314965" bottom="0.39370078740157483" header="0.31496062992125984" footer="0.31496062992125984"/>
  <pageSetup scale="4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cultural crai</vt:lpstr>
    </vt:vector>
  </TitlesOfParts>
  <Company>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usuario</cp:lastModifiedBy>
  <dcterms:created xsi:type="dcterms:W3CDTF">2015-05-19T00:12:20Z</dcterms:created>
  <dcterms:modified xsi:type="dcterms:W3CDTF">2020-05-21T18:03:26Z</dcterms:modified>
</cp:coreProperties>
</file>