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ventos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8" i="1" l="1"/>
  <c r="C8" i="1"/>
  <c r="D8" i="1"/>
  <c r="F8" i="1"/>
  <c r="B10" i="1"/>
  <c r="B9" i="1" s="1"/>
  <c r="B38" i="1" s="1"/>
  <c r="C10" i="1"/>
  <c r="D10" i="1"/>
  <c r="D9" i="1" s="1"/>
  <c r="D38" i="1" s="1"/>
  <c r="E10" i="1"/>
  <c r="F10" i="1"/>
  <c r="F9" i="1" s="1"/>
  <c r="G10" i="1"/>
  <c r="H10" i="1"/>
  <c r="H9" i="1" s="1"/>
  <c r="H38" i="1" s="1"/>
  <c r="B11" i="1"/>
  <c r="C11" i="1"/>
  <c r="C9" i="1" s="1"/>
  <c r="C38" i="1" s="1"/>
  <c r="D11" i="1"/>
  <c r="F11" i="1"/>
  <c r="G11" i="1"/>
  <c r="H11" i="1"/>
  <c r="B12" i="1"/>
  <c r="C12" i="1"/>
  <c r="D12" i="1"/>
  <c r="F12" i="1"/>
  <c r="G12" i="1"/>
  <c r="H12" i="1"/>
  <c r="B13" i="1"/>
  <c r="C13" i="1"/>
  <c r="D13" i="1"/>
  <c r="E13" i="1"/>
  <c r="E9" i="1" s="1"/>
  <c r="E38" i="1" s="1"/>
  <c r="F13" i="1"/>
  <c r="G13" i="1"/>
  <c r="G9" i="1" s="1"/>
  <c r="G38" i="1" s="1"/>
  <c r="H13" i="1"/>
  <c r="B14" i="1"/>
  <c r="C14" i="1"/>
  <c r="D14" i="1"/>
  <c r="F14" i="1"/>
  <c r="G14" i="1"/>
  <c r="H14" i="1"/>
  <c r="B15" i="1"/>
  <c r="C15" i="1"/>
  <c r="D15" i="1"/>
  <c r="F15" i="1"/>
  <c r="G15" i="1"/>
  <c r="H15" i="1"/>
  <c r="B16" i="1"/>
  <c r="C16" i="1"/>
  <c r="D16" i="1"/>
  <c r="E16" i="1"/>
  <c r="F16" i="1"/>
  <c r="G16" i="1"/>
  <c r="H16" i="1"/>
  <c r="B18" i="1"/>
  <c r="B17" i="1" s="1"/>
  <c r="C18" i="1"/>
  <c r="D18" i="1"/>
  <c r="D17" i="1" s="1"/>
  <c r="E18" i="1"/>
  <c r="F18" i="1"/>
  <c r="F17" i="1" s="1"/>
  <c r="G18" i="1"/>
  <c r="H18" i="1"/>
  <c r="H17" i="1" s="1"/>
  <c r="B19" i="1"/>
  <c r="C19" i="1"/>
  <c r="C17" i="1" s="1"/>
  <c r="D19" i="1"/>
  <c r="E19" i="1"/>
  <c r="E17" i="1" s="1"/>
  <c r="F19" i="1"/>
  <c r="G19" i="1"/>
  <c r="G17" i="1" s="1"/>
  <c r="H19" i="1"/>
  <c r="B20" i="1"/>
  <c r="C20" i="1"/>
  <c r="D20" i="1"/>
  <c r="E20" i="1"/>
  <c r="F20" i="1"/>
  <c r="G20" i="1"/>
  <c r="H20" i="1"/>
  <c r="B21" i="1"/>
  <c r="C21" i="1"/>
  <c r="D21" i="1"/>
  <c r="F21" i="1"/>
  <c r="G21" i="1"/>
  <c r="H21" i="1"/>
  <c r="B22" i="1"/>
  <c r="C22" i="1"/>
  <c r="D22" i="1"/>
  <c r="E22" i="1"/>
  <c r="F22" i="1"/>
  <c r="G22" i="1"/>
  <c r="H22" i="1"/>
  <c r="B23" i="1"/>
  <c r="C23" i="1"/>
  <c r="D23" i="1"/>
  <c r="E23" i="1"/>
  <c r="F23" i="1"/>
  <c r="H23" i="1"/>
  <c r="B24" i="1"/>
  <c r="C24" i="1"/>
  <c r="D24" i="1"/>
  <c r="F24" i="1"/>
  <c r="G24" i="1"/>
  <c r="H24" i="1"/>
  <c r="B25" i="1"/>
  <c r="C25" i="1"/>
  <c r="D25" i="1"/>
  <c r="F25" i="1"/>
  <c r="G25" i="1"/>
  <c r="H25" i="1"/>
  <c r="B26" i="1"/>
  <c r="C26" i="1"/>
  <c r="D26" i="1"/>
  <c r="F26" i="1"/>
  <c r="G26" i="1"/>
  <c r="H26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E30" i="1"/>
  <c r="B31" i="1"/>
  <c r="B30" i="1" s="1"/>
  <c r="C31" i="1"/>
  <c r="D31" i="1"/>
  <c r="D30" i="1" s="1"/>
  <c r="F31" i="1"/>
  <c r="F30" i="1" s="1"/>
  <c r="H31" i="1"/>
  <c r="H30" i="1" s="1"/>
  <c r="B32" i="1"/>
  <c r="C32" i="1"/>
  <c r="C30" i="1" s="1"/>
  <c r="D32" i="1"/>
  <c r="H32" i="1"/>
  <c r="C33" i="1"/>
  <c r="D33" i="1"/>
  <c r="G33" i="1"/>
  <c r="C34" i="1"/>
  <c r="D34" i="1"/>
  <c r="B35" i="1"/>
  <c r="C35" i="1"/>
  <c r="D35" i="1"/>
  <c r="F35" i="1"/>
  <c r="G35" i="1"/>
  <c r="G30" i="1" s="1"/>
  <c r="H35" i="1"/>
  <c r="B36" i="1"/>
  <c r="C36" i="1"/>
  <c r="D36" i="1"/>
  <c r="E36" i="1"/>
  <c r="F36" i="1"/>
  <c r="H36" i="1"/>
  <c r="F38" i="1" l="1"/>
</calcChain>
</file>

<file path=xl/sharedStrings.xml><?xml version="1.0" encoding="utf-8"?>
<sst xmlns="http://schemas.openxmlformats.org/spreadsheetml/2006/main" count="40" uniqueCount="40">
  <si>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</si>
  <si>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</si>
  <si>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</si>
  <si>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</si>
  <si>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</si>
  <si>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</si>
  <si>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</si>
  <si>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</si>
  <si>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</si>
  <si>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</si>
  <si>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</si>
  <si>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</si>
  <si>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</si>
  <si>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</si>
  <si>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</si>
  <si>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</si>
  <si>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</si>
  <si>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</si>
  <si>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</si>
  <si>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</si>
  <si>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</si>
  <si>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</si>
  <si>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</si>
  <si>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</si>
  <si>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</si>
  <si>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</si>
  <si>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</si>
  <si>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</si>
  <si>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</si>
  <si>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</si>
  <si>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</si>
  <si>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</si>
  <si>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</si>
  <si>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</si>
  <si>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</si>
  <si>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</si>
  <si>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</si>
  <si>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</si>
  <si>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Y PROFESORES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</si>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</sst>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endaxls2020/3%20investigaci&#243;n/4%20ch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x figura"/>
      <sheetName val="acad x grado"/>
      <sheetName val="inv x grado"/>
      <sheetName val="prof x grado"/>
      <sheetName val="téc x grado"/>
      <sheetName val="inv_tesis"/>
      <sheetName val="prof_tesis"/>
      <sheetName val="inv_asig_unam"/>
      <sheetName val="inv_asig_oi"/>
      <sheetName val="prof_asig_unam"/>
      <sheetName val="inv_eventos"/>
      <sheetName val="prof_eventos"/>
      <sheetName val="productos"/>
      <sheetName val="inv_productos"/>
      <sheetName val="prof_productos"/>
      <sheetName val="inv_proyectos"/>
      <sheetName val="inv_proy_resp"/>
      <sheetName val="prof_proyectos"/>
      <sheetName val="prof_proy_resp"/>
      <sheetName val="acad 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>
            <v>2</v>
          </cell>
          <cell r="C8">
            <v>7</v>
          </cell>
          <cell r="D8">
            <v>6</v>
          </cell>
          <cell r="F8">
            <v>4</v>
          </cell>
        </row>
        <row r="10">
          <cell r="B10">
            <v>61</v>
          </cell>
          <cell r="C10">
            <v>183</v>
          </cell>
          <cell r="D10">
            <v>90</v>
          </cell>
          <cell r="E10">
            <v>1</v>
          </cell>
          <cell r="F10">
            <v>69</v>
          </cell>
          <cell r="G10">
            <v>31</v>
          </cell>
          <cell r="H10">
            <v>27</v>
          </cell>
        </row>
        <row r="11">
          <cell r="B11">
            <v>3</v>
          </cell>
          <cell r="C11">
            <v>70</v>
          </cell>
          <cell r="D11">
            <v>37</v>
          </cell>
          <cell r="F11">
            <v>25</v>
          </cell>
          <cell r="G11">
            <v>5</v>
          </cell>
          <cell r="H11">
            <v>5</v>
          </cell>
        </row>
        <row r="12">
          <cell r="B12">
            <v>56</v>
          </cell>
          <cell r="C12">
            <v>149</v>
          </cell>
          <cell r="D12">
            <v>83</v>
          </cell>
          <cell r="F12">
            <v>41</v>
          </cell>
          <cell r="G12">
            <v>45</v>
          </cell>
          <cell r="H12">
            <v>64</v>
          </cell>
        </row>
        <row r="13">
          <cell r="B13">
            <v>41</v>
          </cell>
          <cell r="C13">
            <v>169</v>
          </cell>
          <cell r="D13">
            <v>66</v>
          </cell>
          <cell r="E13">
            <v>1</v>
          </cell>
          <cell r="F13">
            <v>36</v>
          </cell>
          <cell r="G13">
            <v>88</v>
          </cell>
          <cell r="H13">
            <v>84</v>
          </cell>
        </row>
        <row r="14">
          <cell r="B14">
            <v>21</v>
          </cell>
          <cell r="C14">
            <v>28</v>
          </cell>
          <cell r="D14">
            <v>22</v>
          </cell>
          <cell r="F14">
            <v>5</v>
          </cell>
          <cell r="G14">
            <v>22</v>
          </cell>
          <cell r="H14">
            <v>31</v>
          </cell>
        </row>
        <row r="15">
          <cell r="B15">
            <v>5</v>
          </cell>
          <cell r="C15">
            <v>56</v>
          </cell>
          <cell r="D15">
            <v>12</v>
          </cell>
          <cell r="F15">
            <v>11</v>
          </cell>
          <cell r="G15">
            <v>7</v>
          </cell>
          <cell r="H15">
            <v>8</v>
          </cell>
        </row>
        <row r="16">
          <cell r="B16">
            <v>40</v>
          </cell>
          <cell r="C16">
            <v>173</v>
          </cell>
          <cell r="D16">
            <v>39</v>
          </cell>
          <cell r="E16">
            <v>5</v>
          </cell>
          <cell r="F16">
            <v>52</v>
          </cell>
          <cell r="G16">
            <v>22</v>
          </cell>
          <cell r="H16">
            <v>28</v>
          </cell>
        </row>
        <row r="18">
          <cell r="B18">
            <v>65</v>
          </cell>
          <cell r="C18">
            <v>189</v>
          </cell>
          <cell r="D18">
            <v>52</v>
          </cell>
          <cell r="E18">
            <v>3</v>
          </cell>
          <cell r="F18">
            <v>42</v>
          </cell>
          <cell r="G18">
            <v>27</v>
          </cell>
          <cell r="H18">
            <v>13</v>
          </cell>
        </row>
        <row r="19">
          <cell r="B19">
            <v>23</v>
          </cell>
          <cell r="C19">
            <v>190</v>
          </cell>
          <cell r="D19">
            <v>78</v>
          </cell>
          <cell r="E19">
            <v>13</v>
          </cell>
          <cell r="F19">
            <v>60</v>
          </cell>
          <cell r="G19">
            <v>13</v>
          </cell>
          <cell r="H19">
            <v>5</v>
          </cell>
        </row>
        <row r="20">
          <cell r="B20">
            <v>49</v>
          </cell>
          <cell r="C20">
            <v>134</v>
          </cell>
          <cell r="D20">
            <v>113</v>
          </cell>
          <cell r="E20">
            <v>1</v>
          </cell>
          <cell r="F20">
            <v>12</v>
          </cell>
          <cell r="G20">
            <v>40</v>
          </cell>
          <cell r="H20">
            <v>2</v>
          </cell>
        </row>
        <row r="21">
          <cell r="B21">
            <v>55</v>
          </cell>
          <cell r="C21">
            <v>365</v>
          </cell>
          <cell r="D21">
            <v>103</v>
          </cell>
          <cell r="F21">
            <v>38</v>
          </cell>
          <cell r="G21">
            <v>118</v>
          </cell>
          <cell r="H21">
            <v>83</v>
          </cell>
        </row>
        <row r="22">
          <cell r="B22">
            <v>51</v>
          </cell>
          <cell r="C22">
            <v>132</v>
          </cell>
          <cell r="D22">
            <v>68</v>
          </cell>
          <cell r="E22">
            <v>14</v>
          </cell>
          <cell r="F22">
            <v>42</v>
          </cell>
          <cell r="G22">
            <v>25</v>
          </cell>
          <cell r="H22">
            <v>15</v>
          </cell>
        </row>
        <row r="23">
          <cell r="B23">
            <v>1</v>
          </cell>
          <cell r="C23">
            <v>17</v>
          </cell>
          <cell r="D23">
            <v>3</v>
          </cell>
          <cell r="E23">
            <v>30</v>
          </cell>
          <cell r="F23">
            <v>1</v>
          </cell>
          <cell r="H23">
            <v>1</v>
          </cell>
        </row>
        <row r="24">
          <cell r="B24">
            <v>101</v>
          </cell>
          <cell r="C24">
            <v>407</v>
          </cell>
          <cell r="D24">
            <v>185</v>
          </cell>
          <cell r="F24">
            <v>142</v>
          </cell>
          <cell r="G24">
            <v>54</v>
          </cell>
          <cell r="H24">
            <v>41</v>
          </cell>
        </row>
        <row r="25">
          <cell r="B25">
            <v>60</v>
          </cell>
          <cell r="C25">
            <v>131</v>
          </cell>
          <cell r="D25">
            <v>43</v>
          </cell>
          <cell r="F25">
            <v>19</v>
          </cell>
          <cell r="G25">
            <v>10</v>
          </cell>
          <cell r="H25">
            <v>13</v>
          </cell>
        </row>
        <row r="26">
          <cell r="B26">
            <v>36</v>
          </cell>
          <cell r="C26">
            <v>194</v>
          </cell>
          <cell r="D26">
            <v>82</v>
          </cell>
          <cell r="F26">
            <v>38</v>
          </cell>
          <cell r="G26">
            <v>27</v>
          </cell>
          <cell r="H26">
            <v>8</v>
          </cell>
        </row>
        <row r="27">
          <cell r="B27">
            <v>151</v>
          </cell>
          <cell r="C27">
            <v>586</v>
          </cell>
          <cell r="D27">
            <v>200</v>
          </cell>
          <cell r="E27">
            <v>4</v>
          </cell>
          <cell r="F27">
            <v>171</v>
          </cell>
          <cell r="G27">
            <v>79</v>
          </cell>
          <cell r="H27">
            <v>284</v>
          </cell>
        </row>
        <row r="28">
          <cell r="B28">
            <v>119</v>
          </cell>
          <cell r="C28">
            <v>290</v>
          </cell>
          <cell r="D28">
            <v>159</v>
          </cell>
          <cell r="E28">
            <v>1</v>
          </cell>
          <cell r="F28">
            <v>55</v>
          </cell>
          <cell r="G28">
            <v>44</v>
          </cell>
          <cell r="H28">
            <v>40</v>
          </cell>
        </row>
        <row r="29">
          <cell r="B29">
            <v>93</v>
          </cell>
          <cell r="C29">
            <v>330</v>
          </cell>
          <cell r="D29">
            <v>134</v>
          </cell>
          <cell r="E29">
            <v>3</v>
          </cell>
          <cell r="F29">
            <v>80</v>
          </cell>
          <cell r="G29">
            <v>86</v>
          </cell>
          <cell r="H29">
            <v>83</v>
          </cell>
        </row>
        <row r="31">
          <cell r="B31">
            <v>4</v>
          </cell>
          <cell r="C31">
            <v>21</v>
          </cell>
          <cell r="D31">
            <v>7</v>
          </cell>
          <cell r="F31">
            <v>10</v>
          </cell>
          <cell r="H31">
            <v>6</v>
          </cell>
        </row>
        <row r="32">
          <cell r="B32">
            <v>1</v>
          </cell>
          <cell r="C32">
            <v>3</v>
          </cell>
          <cell r="D32">
            <v>4</v>
          </cell>
          <cell r="H32">
            <v>2</v>
          </cell>
        </row>
        <row r="33">
          <cell r="C33">
            <v>6</v>
          </cell>
          <cell r="D33">
            <v>1</v>
          </cell>
          <cell r="G33">
            <v>1</v>
          </cell>
        </row>
        <row r="34">
          <cell r="C34">
            <v>5</v>
          </cell>
          <cell r="D34">
            <v>1</v>
          </cell>
        </row>
        <row r="35">
          <cell r="B35">
            <v>3</v>
          </cell>
          <cell r="C35">
            <v>46</v>
          </cell>
          <cell r="D35">
            <v>14</v>
          </cell>
          <cell r="F35">
            <v>5</v>
          </cell>
          <cell r="G35">
            <v>6</v>
          </cell>
          <cell r="H35">
            <v>9</v>
          </cell>
        </row>
        <row r="36">
          <cell r="B36">
            <v>5</v>
          </cell>
          <cell r="C36">
            <v>14</v>
          </cell>
          <cell r="D36">
            <v>20</v>
          </cell>
          <cell r="E36">
            <v>6</v>
          </cell>
          <cell r="F36">
            <v>8</v>
          </cell>
          <cell r="H36">
            <v>1</v>
          </cell>
        </row>
      </sheetData>
      <sheetData sheetId="11">
        <row r="9">
          <cell r="C9">
            <v>8</v>
          </cell>
          <cell r="D9">
            <v>1</v>
          </cell>
          <cell r="G9">
            <v>4</v>
          </cell>
        </row>
        <row r="10">
          <cell r="C10">
            <v>9</v>
          </cell>
          <cell r="D10">
            <v>10</v>
          </cell>
          <cell r="E10">
            <v>1</v>
          </cell>
          <cell r="F10">
            <v>1</v>
          </cell>
        </row>
        <row r="11">
          <cell r="B11">
            <v>7</v>
          </cell>
          <cell r="C11">
            <v>7</v>
          </cell>
          <cell r="D11">
            <v>12</v>
          </cell>
          <cell r="F11">
            <v>5</v>
          </cell>
          <cell r="G11">
            <v>8</v>
          </cell>
          <cell r="H11">
            <v>2</v>
          </cell>
        </row>
        <row r="12">
          <cell r="B12">
            <v>4</v>
          </cell>
          <cell r="C12">
            <v>5</v>
          </cell>
          <cell r="D12">
            <v>2</v>
          </cell>
          <cell r="F12">
            <v>4</v>
          </cell>
        </row>
        <row r="14">
          <cell r="C14">
            <v>4</v>
          </cell>
          <cell r="D14">
            <v>3</v>
          </cell>
          <cell r="F14">
            <v>1</v>
          </cell>
        </row>
        <row r="15">
          <cell r="C15">
            <v>11</v>
          </cell>
          <cell r="D15">
            <v>1</v>
          </cell>
        </row>
        <row r="16">
          <cell r="C16">
            <v>3</v>
          </cell>
          <cell r="D16">
            <v>2</v>
          </cell>
        </row>
        <row r="17">
          <cell r="B17">
            <v>1</v>
          </cell>
          <cell r="C17">
            <v>3</v>
          </cell>
          <cell r="F17">
            <v>2</v>
          </cell>
          <cell r="G17">
            <v>3</v>
          </cell>
        </row>
        <row r="18">
          <cell r="B18">
            <v>4</v>
          </cell>
          <cell r="F18">
            <v>2</v>
          </cell>
          <cell r="H18">
            <v>1</v>
          </cell>
        </row>
        <row r="19">
          <cell r="B19">
            <v>5</v>
          </cell>
          <cell r="C19">
            <v>6</v>
          </cell>
          <cell r="D19">
            <v>8</v>
          </cell>
          <cell r="F19">
            <v>2</v>
          </cell>
        </row>
        <row r="20">
          <cell r="C20">
            <v>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40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9" ht="15" customHeight="1" x14ac:dyDescent="0.2">
      <c r="A1" s="21" t="s">
        <v>39</v>
      </c>
      <c r="B1" s="21"/>
      <c r="C1" s="21"/>
      <c r="D1" s="21"/>
      <c r="E1" s="21"/>
      <c r="F1" s="21"/>
      <c r="G1" s="21"/>
      <c r="H1" s="21"/>
    </row>
    <row r="2" spans="1:9" ht="15" customHeight="1" x14ac:dyDescent="0.2">
      <c r="A2" s="21" t="s">
        <v>38</v>
      </c>
      <c r="B2" s="21"/>
      <c r="C2" s="21"/>
      <c r="D2" s="21"/>
      <c r="E2" s="21"/>
      <c r="F2" s="21"/>
      <c r="G2" s="21"/>
      <c r="H2" s="21"/>
    </row>
    <row r="3" spans="1:9" ht="15" customHeight="1" x14ac:dyDescent="0.2">
      <c r="A3" s="21">
        <v>2019</v>
      </c>
      <c r="B3" s="21"/>
      <c r="C3" s="21"/>
      <c r="D3" s="21"/>
      <c r="E3" s="21"/>
      <c r="F3" s="21"/>
      <c r="G3" s="21"/>
      <c r="H3" s="21"/>
    </row>
    <row r="4" spans="1:9" s="20" customFormat="1" ht="13.5" customHeight="1" x14ac:dyDescent="0.2"/>
    <row r="5" spans="1:9" s="17" customFormat="1" ht="18" customHeight="1" x14ac:dyDescent="0.2">
      <c r="A5" s="18"/>
      <c r="B5" s="19" t="s">
        <v>37</v>
      </c>
      <c r="C5" s="19" t="s">
        <v>36</v>
      </c>
      <c r="D5" s="18" t="s">
        <v>35</v>
      </c>
      <c r="E5" s="19" t="s">
        <v>34</v>
      </c>
      <c r="F5" s="18" t="s">
        <v>33</v>
      </c>
      <c r="G5" s="19" t="s">
        <v>32</v>
      </c>
      <c r="H5" s="18" t="s">
        <v>31</v>
      </c>
    </row>
    <row r="6" spans="1:9" s="17" customFormat="1" ht="18" customHeight="1" x14ac:dyDescent="0.2">
      <c r="A6" s="18"/>
      <c r="B6" s="19"/>
      <c r="C6" s="19"/>
      <c r="D6" s="18"/>
      <c r="E6" s="19"/>
      <c r="F6" s="18"/>
      <c r="G6" s="19"/>
      <c r="H6" s="18"/>
    </row>
    <row r="7" spans="1:9" s="14" customFormat="1" ht="9" customHeight="1" x14ac:dyDescent="0.2">
      <c r="A7" s="15"/>
      <c r="B7" s="16"/>
      <c r="C7" s="16"/>
      <c r="D7" s="15"/>
      <c r="E7" s="16"/>
      <c r="F7" s="15"/>
      <c r="G7" s="16"/>
      <c r="H7" s="15"/>
    </row>
    <row r="8" spans="1:9" s="14" customFormat="1" ht="15" customHeight="1" x14ac:dyDescent="0.2">
      <c r="A8" s="10" t="s">
        <v>30</v>
      </c>
      <c r="B8" s="13">
        <f>[1]inv_eventos!B8</f>
        <v>2</v>
      </c>
      <c r="C8" s="13">
        <f>[1]inv_eventos!C8</f>
        <v>7</v>
      </c>
      <c r="D8" s="13">
        <f>[1]inv_eventos!D8</f>
        <v>6</v>
      </c>
      <c r="E8" s="13"/>
      <c r="F8" s="13">
        <f>[1]inv_eventos!F8</f>
        <v>4</v>
      </c>
      <c r="G8" s="13"/>
      <c r="H8" s="13"/>
    </row>
    <row r="9" spans="1:9" ht="15" customHeight="1" x14ac:dyDescent="0.2">
      <c r="A9" s="10" t="s">
        <v>29</v>
      </c>
      <c r="B9" s="13">
        <f>SUM(B10:B16)</f>
        <v>238</v>
      </c>
      <c r="C9" s="13">
        <f>SUM(C10:C16)</f>
        <v>857</v>
      </c>
      <c r="D9" s="13">
        <f>SUM(D10:D16)</f>
        <v>374</v>
      </c>
      <c r="E9" s="13">
        <f>SUM(E10:E16)</f>
        <v>8</v>
      </c>
      <c r="F9" s="13">
        <f>SUM(F10:F16)</f>
        <v>249</v>
      </c>
      <c r="G9" s="13">
        <f>SUM(G10:G16)</f>
        <v>232</v>
      </c>
      <c r="H9" s="13">
        <f>SUM(H10:H16)</f>
        <v>249</v>
      </c>
      <c r="I9" s="2"/>
    </row>
    <row r="10" spans="1:9" ht="15" customHeight="1" x14ac:dyDescent="0.2">
      <c r="A10" s="11" t="s">
        <v>28</v>
      </c>
      <c r="B10" s="1">
        <f>+[1]inv_eventos!B10+[1]prof_eventos!B9</f>
        <v>61</v>
      </c>
      <c r="C10" s="2">
        <f>[1]inv_eventos!C10+[1]prof_eventos!C9</f>
        <v>191</v>
      </c>
      <c r="D10" s="2">
        <f>+[1]inv_eventos!D10+[1]prof_eventos!D9</f>
        <v>91</v>
      </c>
      <c r="E10" s="1">
        <f>[1]inv_eventos!E10</f>
        <v>1</v>
      </c>
      <c r="F10" s="1">
        <f>+[1]inv_eventos!F10+[1]prof_eventos!F9</f>
        <v>69</v>
      </c>
      <c r="G10" s="1">
        <f>+[1]inv_eventos!G10+[1]prof_eventos!G9</f>
        <v>35</v>
      </c>
      <c r="H10" s="1">
        <f>+[1]inv_eventos!H10</f>
        <v>27</v>
      </c>
      <c r="I10" s="2"/>
    </row>
    <row r="11" spans="1:9" ht="15" customHeight="1" x14ac:dyDescent="0.2">
      <c r="A11" s="11" t="s">
        <v>27</v>
      </c>
      <c r="B11" s="1">
        <f>[1]inv_eventos!B11</f>
        <v>3</v>
      </c>
      <c r="C11" s="2">
        <f>[1]inv_eventos!C11</f>
        <v>70</v>
      </c>
      <c r="D11" s="2">
        <f>[1]inv_eventos!D11</f>
        <v>37</v>
      </c>
      <c r="F11" s="1">
        <f>[1]inv_eventos!F11</f>
        <v>25</v>
      </c>
      <c r="G11" s="1">
        <f>[1]inv_eventos!G11</f>
        <v>5</v>
      </c>
      <c r="H11" s="1">
        <f>[1]inv_eventos!H11</f>
        <v>5</v>
      </c>
      <c r="I11" s="2"/>
    </row>
    <row r="12" spans="1:9" ht="15" customHeight="1" x14ac:dyDescent="0.2">
      <c r="A12" s="11" t="s">
        <v>26</v>
      </c>
      <c r="B12" s="1">
        <f>[1]inv_eventos!B12</f>
        <v>56</v>
      </c>
      <c r="C12" s="2">
        <f>[1]inv_eventos!C12</f>
        <v>149</v>
      </c>
      <c r="D12" s="2">
        <f>[1]inv_eventos!D12</f>
        <v>83</v>
      </c>
      <c r="F12" s="1">
        <f>[1]inv_eventos!F12</f>
        <v>41</v>
      </c>
      <c r="G12" s="1">
        <f>[1]inv_eventos!G12</f>
        <v>45</v>
      </c>
      <c r="H12" s="1">
        <f>[1]inv_eventos!H12</f>
        <v>64</v>
      </c>
      <c r="I12" s="2"/>
    </row>
    <row r="13" spans="1:9" ht="15" customHeight="1" x14ac:dyDescent="0.2">
      <c r="A13" s="11" t="s">
        <v>25</v>
      </c>
      <c r="B13" s="1">
        <f>+[1]inv_eventos!B13+[1]prof_eventos!B10</f>
        <v>41</v>
      </c>
      <c r="C13" s="2">
        <f>+[1]inv_eventos!C13+[1]prof_eventos!C10</f>
        <v>178</v>
      </c>
      <c r="D13" s="2">
        <f>+[1]inv_eventos!D13+[1]prof_eventos!D10</f>
        <v>76</v>
      </c>
      <c r="E13" s="2">
        <f>+[1]inv_eventos!E13+[1]prof_eventos!E10</f>
        <v>2</v>
      </c>
      <c r="F13" s="12">
        <f>+[1]inv_eventos!F13+[1]prof_eventos!F10</f>
        <v>37</v>
      </c>
      <c r="G13" s="1">
        <f>+[1]inv_eventos!G13+[1]prof_eventos!G10</f>
        <v>88</v>
      </c>
      <c r="H13" s="1">
        <f>+[1]inv_eventos!H13</f>
        <v>84</v>
      </c>
      <c r="I13" s="2"/>
    </row>
    <row r="14" spans="1:9" ht="15" customHeight="1" x14ac:dyDescent="0.2">
      <c r="A14" s="11" t="s">
        <v>24</v>
      </c>
      <c r="B14" s="1">
        <f>[1]inv_eventos!B14</f>
        <v>21</v>
      </c>
      <c r="C14" s="2">
        <f>[1]inv_eventos!C14</f>
        <v>28</v>
      </c>
      <c r="D14" s="2">
        <f>[1]inv_eventos!D14</f>
        <v>22</v>
      </c>
      <c r="F14" s="1">
        <f>[1]inv_eventos!F14</f>
        <v>5</v>
      </c>
      <c r="G14" s="1">
        <f>[1]inv_eventos!G14</f>
        <v>22</v>
      </c>
      <c r="H14" s="1">
        <f>[1]inv_eventos!H14</f>
        <v>31</v>
      </c>
      <c r="I14" s="2"/>
    </row>
    <row r="15" spans="1:9" ht="15" customHeight="1" x14ac:dyDescent="0.2">
      <c r="A15" s="11" t="s">
        <v>23</v>
      </c>
      <c r="B15" s="1">
        <f>+[1]inv_eventos!B15+[1]prof_eventos!B11</f>
        <v>12</v>
      </c>
      <c r="C15" s="2">
        <f>+[1]inv_eventos!C15+[1]prof_eventos!C11</f>
        <v>63</v>
      </c>
      <c r="D15" s="2">
        <f>+[1]inv_eventos!D15+[1]prof_eventos!D11</f>
        <v>24</v>
      </c>
      <c r="F15" s="1">
        <f>+[1]inv_eventos!F15+[1]prof_eventos!F11</f>
        <v>16</v>
      </c>
      <c r="G15" s="1">
        <f>+[1]inv_eventos!G15+[1]prof_eventos!G11</f>
        <v>15</v>
      </c>
      <c r="H15" s="1">
        <f>+[1]inv_eventos!H15+[1]prof_eventos!H11</f>
        <v>10</v>
      </c>
      <c r="I15" s="2"/>
    </row>
    <row r="16" spans="1:9" ht="15" customHeight="1" x14ac:dyDescent="0.2">
      <c r="A16" s="11" t="s">
        <v>22</v>
      </c>
      <c r="B16" s="1">
        <f>+[1]inv_eventos!B16+[1]prof_eventos!B12</f>
        <v>44</v>
      </c>
      <c r="C16" s="2">
        <f>+[1]inv_eventos!C16+[1]prof_eventos!C12</f>
        <v>178</v>
      </c>
      <c r="D16" s="2">
        <f>+[1]inv_eventos!D16+[1]prof_eventos!D12</f>
        <v>41</v>
      </c>
      <c r="E16" s="2">
        <f>+[1]inv_eventos!E16</f>
        <v>5</v>
      </c>
      <c r="F16" s="1">
        <f>+[1]inv_eventos!F16+[1]prof_eventos!F12</f>
        <v>56</v>
      </c>
      <c r="G16" s="1">
        <f>+[1]inv_eventos!G16+[1]prof_eventos!G12</f>
        <v>22</v>
      </c>
      <c r="H16" s="1">
        <f>+[1]inv_eventos!H16</f>
        <v>28</v>
      </c>
      <c r="I16" s="2"/>
    </row>
    <row r="17" spans="1:9" ht="15" customHeight="1" x14ac:dyDescent="0.2">
      <c r="A17" s="10" t="s">
        <v>21</v>
      </c>
      <c r="B17" s="13">
        <f>SUM(B18:B29)</f>
        <v>814</v>
      </c>
      <c r="C17" s="13">
        <f>SUM(C18:C29)</f>
        <v>2994</v>
      </c>
      <c r="D17" s="13">
        <f>SUM(D18:D29)</f>
        <v>1234</v>
      </c>
      <c r="E17" s="13">
        <f>SUM(E18:E29)</f>
        <v>69</v>
      </c>
      <c r="F17" s="13">
        <f>SUM(F18:F29)</f>
        <v>707</v>
      </c>
      <c r="G17" s="13">
        <f>SUM(G18:G29)</f>
        <v>526</v>
      </c>
      <c r="H17" s="13">
        <f>SUM(H18:H29)</f>
        <v>589</v>
      </c>
      <c r="I17" s="2"/>
    </row>
    <row r="18" spans="1:9" ht="15" customHeight="1" x14ac:dyDescent="0.2">
      <c r="A18" s="11" t="s">
        <v>20</v>
      </c>
      <c r="B18" s="12">
        <f>[1]inv_eventos!B18</f>
        <v>65</v>
      </c>
      <c r="C18" s="7">
        <f>[1]inv_eventos!C18</f>
        <v>189</v>
      </c>
      <c r="D18" s="7">
        <f>[1]inv_eventos!D18</f>
        <v>52</v>
      </c>
      <c r="E18" s="12">
        <f>[1]inv_eventos!E18</f>
        <v>3</v>
      </c>
      <c r="F18" s="12">
        <f>[1]inv_eventos!F18</f>
        <v>42</v>
      </c>
      <c r="G18" s="12">
        <f>[1]inv_eventos!G18</f>
        <v>27</v>
      </c>
      <c r="H18" s="12">
        <f>[1]inv_eventos!H18</f>
        <v>13</v>
      </c>
      <c r="I18" s="2"/>
    </row>
    <row r="19" spans="1:9" ht="15" customHeight="1" x14ac:dyDescent="0.2">
      <c r="A19" s="11" t="s">
        <v>19</v>
      </c>
      <c r="B19" s="12">
        <f>[1]inv_eventos!B19+[1]prof_eventos!B14</f>
        <v>23</v>
      </c>
      <c r="C19" s="7">
        <f>[1]inv_eventos!C19+[1]prof_eventos!C14</f>
        <v>194</v>
      </c>
      <c r="D19" s="7">
        <f>[1]inv_eventos!D19+[1]prof_eventos!D14</f>
        <v>81</v>
      </c>
      <c r="E19" s="12">
        <f>[1]inv_eventos!E19</f>
        <v>13</v>
      </c>
      <c r="F19" s="12">
        <f>[1]inv_eventos!F19+[1]prof_eventos!F14</f>
        <v>61</v>
      </c>
      <c r="G19" s="12">
        <f>[1]inv_eventos!G19+[1]prof_eventos!G14</f>
        <v>13</v>
      </c>
      <c r="H19" s="12">
        <f>[1]inv_eventos!H19</f>
        <v>5</v>
      </c>
      <c r="I19" s="2"/>
    </row>
    <row r="20" spans="1:9" ht="15" customHeight="1" x14ac:dyDescent="0.2">
      <c r="A20" s="11" t="s">
        <v>18</v>
      </c>
      <c r="B20" s="12">
        <f>+[1]inv_eventos!B20</f>
        <v>49</v>
      </c>
      <c r="C20" s="7">
        <f>+[1]inv_eventos!C20</f>
        <v>134</v>
      </c>
      <c r="D20" s="7">
        <f>+[1]inv_eventos!D20</f>
        <v>113</v>
      </c>
      <c r="E20" s="12">
        <f>+[1]inv_eventos!E20</f>
        <v>1</v>
      </c>
      <c r="F20" s="12">
        <f>+[1]inv_eventos!F20</f>
        <v>12</v>
      </c>
      <c r="G20" s="12">
        <f>+[1]inv_eventos!G20</f>
        <v>40</v>
      </c>
      <c r="H20" s="12">
        <f>+[1]inv_eventos!H20</f>
        <v>2</v>
      </c>
      <c r="I20" s="2"/>
    </row>
    <row r="21" spans="1:9" ht="15" customHeight="1" x14ac:dyDescent="0.2">
      <c r="A21" s="11" t="s">
        <v>17</v>
      </c>
      <c r="B21" s="1">
        <f>+[1]inv_eventos!B21+[1]prof_eventos!B15</f>
        <v>55</v>
      </c>
      <c r="C21" s="2">
        <f>+[1]inv_eventos!C21+[1]prof_eventos!C15</f>
        <v>376</v>
      </c>
      <c r="D21" s="2">
        <f>+[1]inv_eventos!D21+[1]prof_eventos!D15</f>
        <v>104</v>
      </c>
      <c r="E21" s="2"/>
      <c r="F21" s="1">
        <f>[1]inv_eventos!F21+[1]prof_eventos!F15</f>
        <v>38</v>
      </c>
      <c r="G21" s="1">
        <f>[1]inv_eventos!G21+[1]prof_eventos!G15</f>
        <v>118</v>
      </c>
      <c r="H21" s="1">
        <f>[1]inv_eventos!H21</f>
        <v>83</v>
      </c>
      <c r="I21" s="2"/>
    </row>
    <row r="22" spans="1:9" ht="15" customHeight="1" x14ac:dyDescent="0.2">
      <c r="A22" s="11" t="s">
        <v>16</v>
      </c>
      <c r="B22" s="1">
        <f>[1]inv_eventos!B22</f>
        <v>51</v>
      </c>
      <c r="C22" s="2">
        <f>[1]inv_eventos!C22</f>
        <v>132</v>
      </c>
      <c r="D22" s="2">
        <f>[1]inv_eventos!D22</f>
        <v>68</v>
      </c>
      <c r="E22" s="1">
        <f>[1]inv_eventos!E22</f>
        <v>14</v>
      </c>
      <c r="F22" s="1">
        <f>[1]inv_eventos!F22</f>
        <v>42</v>
      </c>
      <c r="G22" s="1">
        <f>[1]inv_eventos!G22</f>
        <v>25</v>
      </c>
      <c r="H22" s="1">
        <f>[1]inv_eventos!H22</f>
        <v>15</v>
      </c>
      <c r="I22" s="2"/>
    </row>
    <row r="23" spans="1:9" ht="15" customHeight="1" x14ac:dyDescent="0.2">
      <c r="A23" s="11" t="s">
        <v>15</v>
      </c>
      <c r="B23" s="2">
        <f>+[1]inv_eventos!B23</f>
        <v>1</v>
      </c>
      <c r="C23" s="2">
        <f>+[1]inv_eventos!C23</f>
        <v>17</v>
      </c>
      <c r="D23" s="2">
        <f>+[1]inv_eventos!D23</f>
        <v>3</v>
      </c>
      <c r="E23" s="1">
        <f>+[1]inv_eventos!E23</f>
        <v>30</v>
      </c>
      <c r="F23" s="1">
        <f>+[1]inv_eventos!F23</f>
        <v>1</v>
      </c>
      <c r="H23" s="1">
        <f>+[1]inv_eventos!H23</f>
        <v>1</v>
      </c>
      <c r="I23" s="2"/>
    </row>
    <row r="24" spans="1:9" ht="15" customHeight="1" x14ac:dyDescent="0.2">
      <c r="A24" s="11" t="s">
        <v>14</v>
      </c>
      <c r="B24" s="1">
        <f>+[1]inv_eventos!B24</f>
        <v>101</v>
      </c>
      <c r="C24" s="2">
        <f>+[1]inv_eventos!C24</f>
        <v>407</v>
      </c>
      <c r="D24" s="2">
        <f>+[1]inv_eventos!D24</f>
        <v>185</v>
      </c>
      <c r="E24" s="2"/>
      <c r="F24" s="1">
        <f>+[1]inv_eventos!F24</f>
        <v>142</v>
      </c>
      <c r="G24" s="1">
        <f>+[1]inv_eventos!G24</f>
        <v>54</v>
      </c>
      <c r="H24" s="1">
        <f>+[1]inv_eventos!H24</f>
        <v>41</v>
      </c>
      <c r="I24" s="2"/>
    </row>
    <row r="25" spans="1:9" ht="15" customHeight="1" x14ac:dyDescent="0.2">
      <c r="A25" s="11" t="s">
        <v>13</v>
      </c>
      <c r="B25" s="1">
        <f>+[1]inv_eventos!B25+[1]prof_eventos!B16</f>
        <v>60</v>
      </c>
      <c r="C25" s="2">
        <f>+[1]inv_eventos!C25+[1]prof_eventos!C16</f>
        <v>134</v>
      </c>
      <c r="D25" s="2">
        <f>+[1]inv_eventos!D25+[1]prof_eventos!D16</f>
        <v>45</v>
      </c>
      <c r="F25" s="1">
        <f>+[1]inv_eventos!F25+[1]prof_eventos!F16</f>
        <v>19</v>
      </c>
      <c r="G25" s="1">
        <f>+[1]inv_eventos!G25+[1]prof_eventos!G16</f>
        <v>10</v>
      </c>
      <c r="H25" s="1">
        <f>+[1]inv_eventos!H25+[1]prof_eventos!H16</f>
        <v>13</v>
      </c>
      <c r="I25" s="2"/>
    </row>
    <row r="26" spans="1:9" ht="15" customHeight="1" x14ac:dyDescent="0.2">
      <c r="A26" s="11" t="s">
        <v>12</v>
      </c>
      <c r="B26" s="1">
        <f>+[1]inv_eventos!B26+[1]prof_eventos!B17</f>
        <v>37</v>
      </c>
      <c r="C26" s="2">
        <f>+[1]inv_eventos!C26+[1]prof_eventos!C17</f>
        <v>197</v>
      </c>
      <c r="D26" s="2">
        <f>+[1]inv_eventos!D26+[1]prof_eventos!D17</f>
        <v>82</v>
      </c>
      <c r="E26" s="2"/>
      <c r="F26" s="1">
        <f>+[1]inv_eventos!F26+[1]prof_eventos!F17</f>
        <v>40</v>
      </c>
      <c r="G26" s="1">
        <f>+[1]inv_eventos!G26+[1]prof_eventos!G17</f>
        <v>30</v>
      </c>
      <c r="H26" s="1">
        <f>+[1]inv_eventos!H26</f>
        <v>8</v>
      </c>
      <c r="I26" s="2"/>
    </row>
    <row r="27" spans="1:9" ht="15" customHeight="1" x14ac:dyDescent="0.2">
      <c r="A27" s="11" t="s">
        <v>11</v>
      </c>
      <c r="B27" s="1">
        <f>[1]inv_eventos!B27+[1]prof_eventos!B18</f>
        <v>155</v>
      </c>
      <c r="C27" s="2">
        <f>[1]inv_eventos!C27+[1]prof_eventos!C18</f>
        <v>586</v>
      </c>
      <c r="D27" s="2">
        <f>[1]inv_eventos!D27+[1]prof_eventos!D18</f>
        <v>200</v>
      </c>
      <c r="E27" s="2">
        <f>[1]inv_eventos!E27</f>
        <v>4</v>
      </c>
      <c r="F27" s="1">
        <f>[1]inv_eventos!F27+[1]prof_eventos!F18</f>
        <v>173</v>
      </c>
      <c r="G27" s="1">
        <f>[1]inv_eventos!G27+[1]prof_eventos!G18</f>
        <v>79</v>
      </c>
      <c r="H27" s="12">
        <f>+[1]inv_eventos!H27+[1]prof_eventos!H18</f>
        <v>285</v>
      </c>
      <c r="I27" s="2"/>
    </row>
    <row r="28" spans="1:9" ht="15" customHeight="1" x14ac:dyDescent="0.2">
      <c r="A28" s="8" t="s">
        <v>10</v>
      </c>
      <c r="B28" s="1">
        <f>+[1]inv_eventos!B28+[1]prof_eventos!B19</f>
        <v>124</v>
      </c>
      <c r="C28" s="2">
        <f>+[1]inv_eventos!C28+[1]prof_eventos!C19</f>
        <v>296</v>
      </c>
      <c r="D28" s="2">
        <f>+[1]inv_eventos!D28+[1]prof_eventos!D19</f>
        <v>167</v>
      </c>
      <c r="E28" s="2">
        <f>+[1]inv_eventos!E28</f>
        <v>1</v>
      </c>
      <c r="F28" s="1">
        <f>[1]inv_eventos!F28+[1]prof_eventos!F19</f>
        <v>57</v>
      </c>
      <c r="G28" s="1">
        <f>[1]inv_eventos!G28+[1]prof_eventos!G19</f>
        <v>44</v>
      </c>
      <c r="H28" s="1">
        <f>[1]inv_eventos!H28</f>
        <v>40</v>
      </c>
      <c r="I28" s="2"/>
    </row>
    <row r="29" spans="1:9" ht="15" customHeight="1" x14ac:dyDescent="0.2">
      <c r="A29" s="11" t="s">
        <v>9</v>
      </c>
      <c r="B29" s="1">
        <f>+[1]inv_eventos!B29</f>
        <v>93</v>
      </c>
      <c r="C29" s="2">
        <f>[1]inv_eventos!C29+[1]prof_eventos!C20</f>
        <v>332</v>
      </c>
      <c r="D29" s="2">
        <f>+[1]inv_eventos!D29</f>
        <v>134</v>
      </c>
      <c r="E29" s="7">
        <f>[1]inv_eventos!E29</f>
        <v>3</v>
      </c>
      <c r="F29" s="1">
        <f>+[1]inv_eventos!F29</f>
        <v>80</v>
      </c>
      <c r="G29" s="1">
        <f>+[1]inv_eventos!G29</f>
        <v>86</v>
      </c>
      <c r="H29" s="1">
        <f>+[1]inv_eventos!H29</f>
        <v>83</v>
      </c>
      <c r="I29" s="2"/>
    </row>
    <row r="30" spans="1:9" ht="15" customHeight="1" x14ac:dyDescent="0.2">
      <c r="A30" s="10" t="s">
        <v>8</v>
      </c>
      <c r="B30" s="9">
        <f>SUM(B31:B36)</f>
        <v>13</v>
      </c>
      <c r="C30" s="9">
        <f>SUM(C31:C36)</f>
        <v>95</v>
      </c>
      <c r="D30" s="9">
        <f>SUM(D31:D36)</f>
        <v>47</v>
      </c>
      <c r="E30" s="9">
        <f>SUM(E31:E36)</f>
        <v>6</v>
      </c>
      <c r="F30" s="9">
        <f>SUM(F31:F36)</f>
        <v>23</v>
      </c>
      <c r="G30" s="9">
        <f>SUM(G31:G36)</f>
        <v>7</v>
      </c>
      <c r="H30" s="9">
        <f>SUM(H31:H36)</f>
        <v>18</v>
      </c>
      <c r="I30" s="2"/>
    </row>
    <row r="31" spans="1:9" ht="15" customHeight="1" x14ac:dyDescent="0.2">
      <c r="A31" s="8" t="s">
        <v>7</v>
      </c>
      <c r="B31" s="1">
        <f>+[1]inv_eventos!B31</f>
        <v>4</v>
      </c>
      <c r="C31" s="2">
        <f>+[1]inv_eventos!C31</f>
        <v>21</v>
      </c>
      <c r="D31" s="2">
        <f>+[1]inv_eventos!D31</f>
        <v>7</v>
      </c>
      <c r="E31" s="2"/>
      <c r="F31" s="1">
        <f>+[1]inv_eventos!F31</f>
        <v>10</v>
      </c>
      <c r="H31" s="1">
        <f>+[1]inv_eventos!H31</f>
        <v>6</v>
      </c>
      <c r="I31" s="2"/>
    </row>
    <row r="32" spans="1:9" ht="15" customHeight="1" x14ac:dyDescent="0.2">
      <c r="A32" s="8" t="s">
        <v>6</v>
      </c>
      <c r="B32" s="1">
        <f>+[1]inv_eventos!B32</f>
        <v>1</v>
      </c>
      <c r="C32" s="1">
        <f>+[1]inv_eventos!C32</f>
        <v>3</v>
      </c>
      <c r="D32" s="1">
        <f>+[1]inv_eventos!D32</f>
        <v>4</v>
      </c>
      <c r="H32" s="1">
        <f>+[1]inv_eventos!H32</f>
        <v>2</v>
      </c>
      <c r="I32" s="2"/>
    </row>
    <row r="33" spans="1:9" ht="15" customHeight="1" x14ac:dyDescent="0.2">
      <c r="A33" s="8" t="s">
        <v>5</v>
      </c>
      <c r="C33" s="1">
        <f>[1]inv_eventos!C33</f>
        <v>6</v>
      </c>
      <c r="D33" s="1">
        <f>[1]inv_eventos!D33</f>
        <v>1</v>
      </c>
      <c r="G33" s="1">
        <f>[1]inv_eventos!G33</f>
        <v>1</v>
      </c>
      <c r="I33" s="2"/>
    </row>
    <row r="34" spans="1:9" ht="15" customHeight="1" x14ac:dyDescent="0.2">
      <c r="A34" s="8" t="s">
        <v>4</v>
      </c>
      <c r="C34" s="1">
        <f>[1]inv_eventos!C34</f>
        <v>5</v>
      </c>
      <c r="D34" s="1">
        <f>[1]inv_eventos!D34</f>
        <v>1</v>
      </c>
      <c r="I34" s="2"/>
    </row>
    <row r="35" spans="1:9" ht="15" customHeight="1" x14ac:dyDescent="0.2">
      <c r="A35" s="8" t="s">
        <v>3</v>
      </c>
      <c r="B35" s="1">
        <f>+[1]inv_eventos!B35</f>
        <v>3</v>
      </c>
      <c r="C35" s="1">
        <f>+[1]inv_eventos!C35</f>
        <v>46</v>
      </c>
      <c r="D35" s="2">
        <f>+[1]inv_eventos!D35</f>
        <v>14</v>
      </c>
      <c r="E35" s="2"/>
      <c r="F35" s="1">
        <f>+[1]inv_eventos!F35</f>
        <v>5</v>
      </c>
      <c r="G35" s="1">
        <f>[1]inv_eventos!G35</f>
        <v>6</v>
      </c>
      <c r="H35" s="1">
        <f>+[1]inv_eventos!H35</f>
        <v>9</v>
      </c>
      <c r="I35" s="2"/>
    </row>
    <row r="36" spans="1:9" ht="15" customHeight="1" x14ac:dyDescent="0.2">
      <c r="A36" s="8" t="s">
        <v>2</v>
      </c>
      <c r="B36" s="1">
        <f>+[1]inv_eventos!B36</f>
        <v>5</v>
      </c>
      <c r="C36" s="1">
        <f>+[1]inv_eventos!C36</f>
        <v>14</v>
      </c>
      <c r="D36" s="1">
        <f>+[1]inv_eventos!D36</f>
        <v>20</v>
      </c>
      <c r="E36" s="1">
        <f>+[1]inv_eventos!E36</f>
        <v>6</v>
      </c>
      <c r="F36" s="1">
        <f>+[1]inv_eventos!F36</f>
        <v>8</v>
      </c>
      <c r="H36" s="1">
        <f>+[1]inv_eventos!H36</f>
        <v>1</v>
      </c>
      <c r="I36" s="2"/>
    </row>
    <row r="37" spans="1:9" ht="9" customHeight="1" x14ac:dyDescent="0.2">
      <c r="A37" s="2"/>
      <c r="B37" s="7"/>
      <c r="C37" s="7"/>
      <c r="D37" s="7"/>
      <c r="E37" s="7"/>
      <c r="F37" s="7"/>
      <c r="G37" s="7"/>
      <c r="H37" s="7"/>
      <c r="I37" s="2"/>
    </row>
    <row r="38" spans="1:9" ht="15" customHeight="1" x14ac:dyDescent="0.2">
      <c r="A38" s="6" t="s">
        <v>1</v>
      </c>
      <c r="B38" s="5">
        <f>SUM(B8,B9,B17,B30)</f>
        <v>1067</v>
      </c>
      <c r="C38" s="5">
        <f>SUM(C8,C9,C17,C30)</f>
        <v>3953</v>
      </c>
      <c r="D38" s="5">
        <f>SUM(D8,D9,D17,D30)</f>
        <v>1661</v>
      </c>
      <c r="E38" s="5">
        <f>SUM(E8,E9,E17,E30)</f>
        <v>83</v>
      </c>
      <c r="F38" s="5">
        <f>SUM(F8,F9,F17,F30)</f>
        <v>983</v>
      </c>
      <c r="G38" s="5">
        <f>SUM(G8,G9,G17,G30)</f>
        <v>765</v>
      </c>
      <c r="H38" s="5">
        <f>SUM(H8,H9,H17,H30)</f>
        <v>856</v>
      </c>
      <c r="I38" s="2"/>
    </row>
    <row r="39" spans="1:9" x14ac:dyDescent="0.2">
      <c r="A39" s="2"/>
      <c r="B39" s="4"/>
      <c r="C39" s="4"/>
      <c r="D39" s="4"/>
      <c r="E39" s="4"/>
      <c r="F39" s="4"/>
      <c r="G39" s="4"/>
      <c r="H39" s="4"/>
      <c r="I39" s="2"/>
    </row>
    <row r="40" spans="1:9" x14ac:dyDescent="0.2">
      <c r="A40" s="3" t="s">
        <v>0</v>
      </c>
      <c r="I40" s="2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2020-05-21T03:32:17Z</dcterms:created>
  <dcterms:modified xsi:type="dcterms:W3CDTF">2020-05-21T03:32:39Z</dcterms:modified>
</cp:coreProperties>
</file>