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urs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H8" i="1"/>
  <c r="I8" i="1"/>
  <c r="J8" i="1"/>
  <c r="K8" i="1"/>
  <c r="L8" i="1"/>
  <c r="G9" i="1"/>
  <c r="G8" i="1" s="1"/>
  <c r="M9" i="1"/>
  <c r="M8" i="1" s="1"/>
  <c r="M85" i="1" s="1"/>
  <c r="G10" i="1"/>
  <c r="G11" i="1"/>
  <c r="G12" i="1"/>
  <c r="G13" i="1"/>
  <c r="G14" i="1"/>
  <c r="G15" i="1"/>
  <c r="G16" i="1"/>
  <c r="G17" i="1"/>
  <c r="G18" i="1"/>
  <c r="G19" i="1"/>
  <c r="G20" i="1"/>
  <c r="G21" i="1"/>
  <c r="B22" i="1"/>
  <c r="C22" i="1"/>
  <c r="D22" i="1"/>
  <c r="E22" i="1"/>
  <c r="F22" i="1"/>
  <c r="H22" i="1"/>
  <c r="I22" i="1"/>
  <c r="J22" i="1"/>
  <c r="K22" i="1"/>
  <c r="L22" i="1"/>
  <c r="M22" i="1"/>
  <c r="G23" i="1"/>
  <c r="G22" i="1" s="1"/>
  <c r="G24" i="1"/>
  <c r="G26" i="1"/>
  <c r="G27" i="1"/>
  <c r="G28" i="1"/>
  <c r="G29" i="1"/>
  <c r="G30" i="1"/>
  <c r="G31" i="1"/>
  <c r="B32" i="1"/>
  <c r="C32" i="1"/>
  <c r="D32" i="1"/>
  <c r="E32" i="1"/>
  <c r="F32" i="1"/>
  <c r="H32" i="1"/>
  <c r="I32" i="1"/>
  <c r="J32" i="1"/>
  <c r="K32" i="1"/>
  <c r="L32" i="1"/>
  <c r="M32" i="1"/>
  <c r="G34" i="1"/>
  <c r="G32" i="1" s="1"/>
  <c r="G35" i="1"/>
  <c r="G36" i="1"/>
  <c r="B37" i="1"/>
  <c r="C37" i="1"/>
  <c r="D37" i="1"/>
  <c r="E37" i="1"/>
  <c r="F37" i="1"/>
  <c r="H37" i="1"/>
  <c r="I37" i="1"/>
  <c r="J37" i="1"/>
  <c r="K37" i="1"/>
  <c r="L37" i="1"/>
  <c r="M37" i="1"/>
  <c r="G38" i="1"/>
  <c r="G37" i="1" s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B85" i="1"/>
  <c r="C85" i="1"/>
  <c r="D85" i="1"/>
  <c r="E85" i="1"/>
  <c r="F85" i="1"/>
  <c r="H85" i="1"/>
  <c r="I85" i="1"/>
  <c r="J85" i="1"/>
  <c r="K85" i="1"/>
  <c r="L85" i="1"/>
  <c r="G85" i="1" l="1"/>
</calcChain>
</file>

<file path=xl/sharedStrings.xml><?xml version="1.0" encoding="utf-8"?>
<sst xmlns="http://schemas.openxmlformats.org/spreadsheetml/2006/main" count="96" uniqueCount="87">
  <si>
    <t>FUENTE: REDEC, Secretaría de Desarrollo Institucional, UNAM.</t>
  </si>
  <si>
    <t>T O T A L</t>
  </si>
  <si>
    <t>UNAM-Tucson</t>
  </si>
  <si>
    <t>UNAM-San Antonio</t>
  </si>
  <si>
    <t>UNAM-Reino Unido</t>
  </si>
  <si>
    <t>UNAM-Costa Rica</t>
  </si>
  <si>
    <t>UNAM-China</t>
  </si>
  <si>
    <t>UNAM-Chicago</t>
  </si>
  <si>
    <t>UNAM-Canadá</t>
  </si>
  <si>
    <t>Programa Universitario de Investigación en Salud</t>
  </si>
  <si>
    <t>Programa Universitario de Bioética</t>
  </si>
  <si>
    <t>Programa Universitario de Alimentos</t>
  </si>
  <si>
    <t>Instituto de Química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</si>
  <si>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</si>
  <si>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</si>
  <si>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</si>
  <si>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</si>
  <si>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</si>
  <si>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en Materiales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</si>
  <si>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</si>
  <si>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</si>
  <si>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</si>
  <si>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</si>
  <si>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 de Geofísica</t>
  </si>
  <si>
    <t>Instituto de Fisiología Celular</t>
  </si>
  <si>
    <t>Instituto de Energías Renovables</t>
  </si>
  <si>
    <t>Instituto de Ciencias Aplicadas y Tecnología</t>
  </si>
  <si>
    <t>Instituto de Biología</t>
  </si>
  <si>
    <t>Dirección General del Deporte Universitario</t>
  </si>
  <si>
    <t>Dirección General de Publicaciones y Fomento Editorial</t>
  </si>
  <si>
    <t>Dirección General de Divulgación de la Ciencia</t>
  </si>
  <si>
    <t>Dirección General de Cómputo y de Tecnologías de Información y Comunicación</t>
  </si>
  <si>
    <t>Dirección General de Bibliotecas</t>
  </si>
  <si>
    <t>Coordinación de Universidad Abierta y Educación a Distancia</t>
  </si>
  <si>
    <t>Coordinación de Desarrollo Educativo e Innovación Curricular</t>
  </si>
  <si>
    <t>Centros de Capacitación Ejecutiva e Idiomas - Fundación UNAM &amp; FES Acatlán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</si>
  <si>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</si>
  <si>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</si>
  <si>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</si>
  <si>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</si>
  <si>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Multidisciplinarias sobre Chiapas y la Frontera Sur</t>
  </si>
  <si>
    <t>Centro de Investigaciones Interdisciplinarias en Ciencias y Humanidades</t>
  </si>
  <si>
    <t>Centro de Investigaciones en Geografía Ambiental</t>
  </si>
  <si>
    <t>Centro de Física Aplicada y Tecnología Avanzada</t>
  </si>
  <si>
    <t>Centro de Enseñanza para Extranjeros</t>
  </si>
  <si>
    <t>Centro de Ciencias de la Atmósfera</t>
  </si>
  <si>
    <t>Casa Universitaria del Libro</t>
  </si>
  <si>
    <t>Casa de Humanidades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</si>
  <si>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</si>
  <si>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</si>
  <si>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</si>
  <si>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</si>
  <si>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 Nacional de Artes Cinematográficas</t>
  </si>
  <si>
    <t>ESCUELAS</t>
  </si>
  <si>
    <t>Escuela Nacional de Estudios Superiores. Unidad Morelia</t>
  </si>
  <si>
    <t>Escuela Nacional de Estudios Superiores. Unidad Mérida</t>
  </si>
  <si>
    <t>Escuela Nacional de Estudios Superiores. Unidad León - Extensión San Miguel de Allende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</si>
  <si>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</si>
  <si>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</si>
  <si>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</si>
  <si>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</si>
  <si>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</si>
  <si>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</si>
  <si>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</si>
  <si>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</si>
  <si>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</si>
  <si>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</si>
  <si>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</si>
  <si>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</si>
  <si>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</si>
  <si>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</si>
  <si>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</si>
  <si>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</si>
  <si>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</si>
  <si>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</si>
  <si>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</si>
  <si>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</si>
  <si>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</si>
  <si>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</si>
  <si>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</si>
  <si>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</si>
  <si>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</si>
  <si>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</si>
  <si>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</si>
  <si>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</si>
  <si>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CURSOS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</si>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</sst>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0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8" fillId="0" borderId="0"/>
  </cellStyleXfs>
  <cellXfs count="26">
    <xf numFmtId="0" fontId="0" fillId="0" borderId="0" xfId="0"/>
    <xf numFmtId="0" fontId="2" fillId="0" borderId="0" xfId="1" applyAlignment="1">
      <alignment vertical="center"/>
    </xf>
    <xf numFmtId="0" fontId="2" fillId="0" borderId="0" xfId="1" applyFill="1" applyAlignment="1">
      <alignment vertical="center"/>
    </xf>
    <xf numFmtId="3" fontId="2" fillId="0" borderId="0" xfId="1" applyNumberFormat="1" applyFill="1" applyAlignment="1">
      <alignment vertical="center"/>
    </xf>
    <xf numFmtId="3" fontId="2" fillId="0" borderId="0" xfId="1" applyNumberFormat="1" applyAlignment="1">
      <alignment vertical="center"/>
    </xf>
    <xf numFmtId="0" fontId="3" fillId="0" borderId="0" xfId="0" applyFont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3" fontId="2" fillId="0" borderId="0" xfId="1" applyNumberFormat="1" applyBorder="1" applyAlignment="1">
      <alignment vertical="center"/>
    </xf>
    <xf numFmtId="3" fontId="2" fillId="0" borderId="0" xfId="1" applyNumberFormat="1" applyFill="1" applyBorder="1" applyAlignment="1">
      <alignment vertical="center"/>
    </xf>
    <xf numFmtId="0" fontId="2" fillId="0" borderId="0" xfId="1" applyFill="1" applyAlignment="1">
      <alignment horizontal="left" vertical="center" indent="1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left" vertical="center" indent="1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</cellXfs>
  <cellStyles count="14">
    <cellStyle name="Euro" xfId="4"/>
    <cellStyle name="Euro 2" xfId="5"/>
    <cellStyle name="Hipervínculo 2" xfId="6"/>
    <cellStyle name="Millares 2" xfId="7"/>
    <cellStyle name="Normal" xfId="0" builtinId="0"/>
    <cellStyle name="Normal 2" xfId="1"/>
    <cellStyle name="Normal 2 2" xfId="3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147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70.42578125" style="1" customWidth="1"/>
    <col min="2" max="4" width="10.85546875" style="1" customWidth="1"/>
    <col min="5" max="5" width="10.85546875" style="2" customWidth="1"/>
    <col min="6" max="6" width="10.85546875" style="1" customWidth="1"/>
    <col min="7" max="7" width="10.85546875" style="2" customWidth="1"/>
    <col min="8" max="13" width="10.85546875" style="1" customWidth="1"/>
    <col min="14" max="16384" width="11.42578125" style="1"/>
  </cols>
  <sheetData>
    <row r="1" spans="1:13" ht="15" customHeight="1" x14ac:dyDescent="0.25">
      <c r="A1" s="25" t="s">
        <v>86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" customHeight="1" x14ac:dyDescent="0.25">
      <c r="A2" s="24" t="s">
        <v>85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" customHeight="1" x14ac:dyDescent="0.25">
      <c r="A3" s="24">
        <v>2019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3" ht="15" customHeight="1" x14ac:dyDescent="0.25">
      <c r="A5" s="21"/>
      <c r="B5" s="22" t="s">
        <v>84</v>
      </c>
      <c r="C5" s="22"/>
      <c r="D5" s="22"/>
      <c r="E5" s="22" t="s">
        <v>83</v>
      </c>
      <c r="F5" s="22"/>
      <c r="G5" s="22"/>
      <c r="H5" s="22" t="s">
        <v>82</v>
      </c>
      <c r="I5" s="22"/>
      <c r="J5" s="22"/>
      <c r="K5" s="22" t="s">
        <v>81</v>
      </c>
      <c r="L5" s="22"/>
      <c r="M5" s="22"/>
    </row>
    <row r="6" spans="1:13" ht="15" customHeight="1" x14ac:dyDescent="0.25">
      <c r="A6" s="21"/>
      <c r="B6" s="20" t="s">
        <v>80</v>
      </c>
      <c r="C6" s="20" t="s">
        <v>79</v>
      </c>
      <c r="D6" s="20" t="s">
        <v>78</v>
      </c>
      <c r="E6" s="20" t="s">
        <v>80</v>
      </c>
      <c r="F6" s="20" t="s">
        <v>79</v>
      </c>
      <c r="G6" s="20" t="s">
        <v>78</v>
      </c>
      <c r="H6" s="20" t="s">
        <v>80</v>
      </c>
      <c r="I6" s="20" t="s">
        <v>79</v>
      </c>
      <c r="J6" s="20" t="s">
        <v>78</v>
      </c>
      <c r="K6" s="20" t="s">
        <v>80</v>
      </c>
      <c r="L6" s="20" t="s">
        <v>79</v>
      </c>
      <c r="M6" s="20" t="s">
        <v>78</v>
      </c>
    </row>
    <row r="7" spans="1:13" ht="9" customHeight="1" x14ac:dyDescent="0.25">
      <c r="B7" s="18"/>
      <c r="C7" s="18"/>
      <c r="D7" s="18"/>
      <c r="E7" s="19"/>
      <c r="F7" s="18"/>
      <c r="G7" s="19"/>
      <c r="H7" s="18"/>
      <c r="I7" s="18"/>
      <c r="J7" s="18"/>
      <c r="K7" s="18"/>
    </row>
    <row r="8" spans="1:13" ht="15" customHeight="1" x14ac:dyDescent="0.25">
      <c r="A8" s="16" t="s">
        <v>77</v>
      </c>
      <c r="B8" s="13">
        <f>SUM(B9:B21)</f>
        <v>1097</v>
      </c>
      <c r="C8" s="13">
        <f>SUM(C9:C21)</f>
        <v>39</v>
      </c>
      <c r="D8" s="13">
        <f>SUM(D9:D21)</f>
        <v>1136</v>
      </c>
      <c r="E8" s="14">
        <f>SUM(E9:E21)</f>
        <v>26699</v>
      </c>
      <c r="F8" s="13">
        <f>SUM(F9:F21)</f>
        <v>139884</v>
      </c>
      <c r="G8" s="14">
        <f>SUM(G9:G21)</f>
        <v>166583</v>
      </c>
      <c r="H8" s="13">
        <f>SUM(H9:H21)</f>
        <v>25722</v>
      </c>
      <c r="I8" s="13">
        <f>SUM(I9:I21)</f>
        <v>1272</v>
      </c>
      <c r="J8" s="13">
        <f>SUM(J9:J21)</f>
        <v>26994</v>
      </c>
      <c r="K8" s="13">
        <f>SUM(K9:K21)</f>
        <v>2739</v>
      </c>
      <c r="L8" s="13">
        <f>SUM(L9:L21)</f>
        <v>66</v>
      </c>
      <c r="M8" s="13">
        <f>SUM(M9:M21)</f>
        <v>2805</v>
      </c>
    </row>
    <row r="9" spans="1:13" ht="15" customHeight="1" x14ac:dyDescent="0.25">
      <c r="A9" s="10" t="s">
        <v>76</v>
      </c>
      <c r="B9" s="3">
        <v>46</v>
      </c>
      <c r="C9" s="3">
        <v>1</v>
      </c>
      <c r="D9" s="3">
        <v>47</v>
      </c>
      <c r="E9" s="3">
        <v>1219</v>
      </c>
      <c r="F9" s="3">
        <v>47</v>
      </c>
      <c r="G9" s="3">
        <f>SUM(E9:F9)</f>
        <v>1266</v>
      </c>
      <c r="H9" s="3">
        <v>686</v>
      </c>
      <c r="I9" s="3">
        <v>220</v>
      </c>
      <c r="J9" s="3">
        <v>906</v>
      </c>
      <c r="K9" s="3">
        <v>58</v>
      </c>
      <c r="L9" s="3">
        <v>0</v>
      </c>
      <c r="M9" s="3">
        <f>SUM(K9:L9)</f>
        <v>58</v>
      </c>
    </row>
    <row r="10" spans="1:13" ht="15" customHeight="1" x14ac:dyDescent="0.25">
      <c r="A10" s="10" t="s">
        <v>75</v>
      </c>
      <c r="B10" s="3">
        <v>4</v>
      </c>
      <c r="C10" s="3">
        <v>0</v>
      </c>
      <c r="D10" s="3">
        <v>4</v>
      </c>
      <c r="E10" s="3">
        <v>36</v>
      </c>
      <c r="F10" s="3">
        <v>0</v>
      </c>
      <c r="G10" s="3">
        <f>SUM(E10:F10)</f>
        <v>36</v>
      </c>
      <c r="H10" s="3">
        <v>160</v>
      </c>
      <c r="I10" s="3">
        <v>0</v>
      </c>
      <c r="J10" s="3">
        <v>160</v>
      </c>
      <c r="K10" s="3">
        <v>4</v>
      </c>
      <c r="L10" s="3">
        <v>0</v>
      </c>
      <c r="M10" s="3">
        <v>4</v>
      </c>
    </row>
    <row r="11" spans="1:13" s="2" customFormat="1" ht="15" customHeight="1" x14ac:dyDescent="0.25">
      <c r="A11" s="12" t="s">
        <v>74</v>
      </c>
      <c r="B11" s="3">
        <v>19</v>
      </c>
      <c r="C11" s="3">
        <v>0</v>
      </c>
      <c r="D11" s="3">
        <v>19</v>
      </c>
      <c r="E11" s="3">
        <v>433</v>
      </c>
      <c r="F11" s="3">
        <v>0</v>
      </c>
      <c r="G11" s="3">
        <f>SUM(E11:F11)</f>
        <v>433</v>
      </c>
      <c r="H11" s="3">
        <v>683</v>
      </c>
      <c r="I11" s="3">
        <v>0</v>
      </c>
      <c r="J11" s="3">
        <v>683</v>
      </c>
      <c r="K11" s="11">
        <v>31</v>
      </c>
      <c r="L11" s="3">
        <v>0</v>
      </c>
      <c r="M11" s="11">
        <v>31</v>
      </c>
    </row>
    <row r="12" spans="1:13" s="2" customFormat="1" ht="15" customHeight="1" x14ac:dyDescent="0.25">
      <c r="A12" s="12" t="s">
        <v>73</v>
      </c>
      <c r="B12" s="3">
        <v>307</v>
      </c>
      <c r="C12" s="3">
        <v>0</v>
      </c>
      <c r="D12" s="3">
        <v>307</v>
      </c>
      <c r="E12" s="3">
        <v>8936</v>
      </c>
      <c r="F12" s="3">
        <v>0</v>
      </c>
      <c r="G12" s="3">
        <f>SUM(E12:F12)</f>
        <v>8936</v>
      </c>
      <c r="H12" s="3">
        <v>3029</v>
      </c>
      <c r="I12" s="3">
        <v>0</v>
      </c>
      <c r="J12" s="3">
        <v>3029</v>
      </c>
      <c r="K12" s="11">
        <v>88</v>
      </c>
      <c r="L12" s="3">
        <v>0</v>
      </c>
      <c r="M12" s="11">
        <v>88</v>
      </c>
    </row>
    <row r="13" spans="1:13" s="2" customFormat="1" ht="15" customHeight="1" x14ac:dyDescent="0.25">
      <c r="A13" s="12" t="s">
        <v>72</v>
      </c>
      <c r="B13" s="3">
        <v>103</v>
      </c>
      <c r="C13" s="3">
        <v>30</v>
      </c>
      <c r="D13" s="3">
        <v>133</v>
      </c>
      <c r="E13" s="3">
        <v>2735</v>
      </c>
      <c r="F13" s="3">
        <v>138299</v>
      </c>
      <c r="G13" s="3">
        <f>SUM(E13:F13)</f>
        <v>141034</v>
      </c>
      <c r="H13" s="3">
        <v>1719</v>
      </c>
      <c r="I13" s="3">
        <v>936</v>
      </c>
      <c r="J13" s="3">
        <v>2655</v>
      </c>
      <c r="K13" s="3">
        <v>106</v>
      </c>
      <c r="L13" s="3">
        <v>36</v>
      </c>
      <c r="M13" s="11">
        <v>142</v>
      </c>
    </row>
    <row r="14" spans="1:13" s="2" customFormat="1" ht="15" customHeight="1" x14ac:dyDescent="0.25">
      <c r="A14" s="10" t="s">
        <v>71</v>
      </c>
      <c r="B14" s="3">
        <v>21</v>
      </c>
      <c r="C14" s="3">
        <v>0</v>
      </c>
      <c r="D14" s="3">
        <v>21</v>
      </c>
      <c r="E14" s="3">
        <v>486</v>
      </c>
      <c r="F14" s="3">
        <v>0</v>
      </c>
      <c r="G14" s="3">
        <f>SUM(E14:F14)</f>
        <v>486</v>
      </c>
      <c r="H14" s="3">
        <v>540</v>
      </c>
      <c r="I14" s="3">
        <v>0</v>
      </c>
      <c r="J14" s="3">
        <v>540</v>
      </c>
      <c r="K14" s="3">
        <v>21</v>
      </c>
      <c r="L14" s="3">
        <v>0</v>
      </c>
      <c r="M14" s="3">
        <v>21</v>
      </c>
    </row>
    <row r="15" spans="1:13" ht="15" customHeight="1" x14ac:dyDescent="0.25">
      <c r="A15" s="10" t="s">
        <v>70</v>
      </c>
      <c r="B15" s="3">
        <v>156</v>
      </c>
      <c r="C15" s="3">
        <v>0</v>
      </c>
      <c r="D15" s="3">
        <v>156</v>
      </c>
      <c r="E15" s="3">
        <v>2256</v>
      </c>
      <c r="F15" s="3">
        <v>0</v>
      </c>
      <c r="G15" s="3">
        <f>SUM(E15:F15)</f>
        <v>2256</v>
      </c>
      <c r="H15" s="3">
        <v>3837</v>
      </c>
      <c r="I15" s="3">
        <v>0</v>
      </c>
      <c r="J15" s="3">
        <v>3837</v>
      </c>
      <c r="K15" s="3">
        <v>168</v>
      </c>
      <c r="L15" s="3">
        <v>0</v>
      </c>
      <c r="M15" s="3">
        <v>168</v>
      </c>
    </row>
    <row r="16" spans="1:13" ht="15" customHeight="1" x14ac:dyDescent="0.25">
      <c r="A16" s="10" t="s">
        <v>69</v>
      </c>
      <c r="B16" s="3">
        <v>136</v>
      </c>
      <c r="C16" s="3">
        <v>0</v>
      </c>
      <c r="D16" s="3">
        <v>136</v>
      </c>
      <c r="E16" s="3">
        <v>2480</v>
      </c>
      <c r="F16" s="3">
        <v>0</v>
      </c>
      <c r="G16" s="3">
        <f>SUM(E16:F16)</f>
        <v>2480</v>
      </c>
      <c r="H16" s="3">
        <v>9071</v>
      </c>
      <c r="I16" s="3">
        <v>0</v>
      </c>
      <c r="J16" s="3">
        <v>9071</v>
      </c>
      <c r="K16" s="3">
        <v>1491</v>
      </c>
      <c r="L16" s="3">
        <v>0</v>
      </c>
      <c r="M16" s="3">
        <v>1491</v>
      </c>
    </row>
    <row r="17" spans="1:13" ht="15" customHeight="1" x14ac:dyDescent="0.25">
      <c r="A17" s="10" t="s">
        <v>68</v>
      </c>
      <c r="B17" s="3">
        <v>130</v>
      </c>
      <c r="C17" s="3">
        <v>0</v>
      </c>
      <c r="D17" s="3">
        <v>130</v>
      </c>
      <c r="E17" s="3">
        <v>3735</v>
      </c>
      <c r="F17" s="3">
        <v>0</v>
      </c>
      <c r="G17" s="3">
        <f>SUM(E17:F17)</f>
        <v>3735</v>
      </c>
      <c r="H17" s="3">
        <v>1707</v>
      </c>
      <c r="I17" s="3">
        <v>0</v>
      </c>
      <c r="J17" s="3">
        <v>1707</v>
      </c>
      <c r="K17" s="3">
        <v>523</v>
      </c>
      <c r="L17" s="3">
        <v>19</v>
      </c>
      <c r="M17" s="3">
        <v>542</v>
      </c>
    </row>
    <row r="18" spans="1:13" ht="15" customHeight="1" x14ac:dyDescent="0.25">
      <c r="A18" s="10" t="s">
        <v>67</v>
      </c>
      <c r="B18" s="3">
        <v>30</v>
      </c>
      <c r="C18" s="3">
        <v>1</v>
      </c>
      <c r="D18" s="3">
        <v>31</v>
      </c>
      <c r="E18" s="3">
        <v>918</v>
      </c>
      <c r="F18" s="3">
        <v>8</v>
      </c>
      <c r="G18" s="3">
        <f>SUM(E18:F18)</f>
        <v>926</v>
      </c>
      <c r="H18" s="3">
        <v>1429</v>
      </c>
      <c r="I18" s="3">
        <v>36</v>
      </c>
      <c r="J18" s="3">
        <v>1465</v>
      </c>
      <c r="K18" s="3">
        <v>40</v>
      </c>
      <c r="L18" s="3">
        <v>1</v>
      </c>
      <c r="M18" s="3">
        <v>41</v>
      </c>
    </row>
    <row r="19" spans="1:13" ht="15" customHeight="1" x14ac:dyDescent="0.25">
      <c r="A19" s="10" t="s">
        <v>66</v>
      </c>
      <c r="B19" s="3">
        <v>27</v>
      </c>
      <c r="C19" s="4">
        <v>7</v>
      </c>
      <c r="D19" s="4">
        <v>34</v>
      </c>
      <c r="E19" s="3">
        <v>1336</v>
      </c>
      <c r="F19" s="4">
        <v>1530</v>
      </c>
      <c r="G19" s="3">
        <f>SUM(E19:F19)</f>
        <v>2866</v>
      </c>
      <c r="H19" s="4">
        <v>471</v>
      </c>
      <c r="I19" s="4">
        <v>80</v>
      </c>
      <c r="J19" s="4">
        <v>551</v>
      </c>
      <c r="K19" s="4">
        <v>94</v>
      </c>
      <c r="L19" s="4">
        <v>10</v>
      </c>
      <c r="M19" s="4">
        <v>104</v>
      </c>
    </row>
    <row r="20" spans="1:13" ht="15" customHeight="1" x14ac:dyDescent="0.25">
      <c r="A20" s="10" t="s">
        <v>65</v>
      </c>
      <c r="B20" s="3">
        <v>102</v>
      </c>
      <c r="C20" s="4">
        <v>0</v>
      </c>
      <c r="D20" s="4">
        <v>102</v>
      </c>
      <c r="E20" s="3">
        <v>1579</v>
      </c>
      <c r="F20" s="4">
        <v>0</v>
      </c>
      <c r="G20" s="3">
        <f>SUM(E20:F20)</f>
        <v>1579</v>
      </c>
      <c r="H20" s="4">
        <v>1968</v>
      </c>
      <c r="I20" s="4">
        <v>0</v>
      </c>
      <c r="J20" s="4">
        <v>1968</v>
      </c>
      <c r="K20" s="4">
        <v>102</v>
      </c>
      <c r="L20" s="4">
        <v>0</v>
      </c>
      <c r="M20" s="4">
        <v>102</v>
      </c>
    </row>
    <row r="21" spans="1:13" ht="15" customHeight="1" x14ac:dyDescent="0.25">
      <c r="A21" s="10" t="s">
        <v>64</v>
      </c>
      <c r="B21" s="3">
        <v>16</v>
      </c>
      <c r="C21" s="4">
        <v>0</v>
      </c>
      <c r="D21" s="4">
        <v>16</v>
      </c>
      <c r="E21" s="3">
        <v>550</v>
      </c>
      <c r="F21" s="4">
        <v>0</v>
      </c>
      <c r="G21" s="3">
        <f>SUM(E21:F21)</f>
        <v>550</v>
      </c>
      <c r="H21" s="4">
        <v>422</v>
      </c>
      <c r="I21" s="4">
        <v>0</v>
      </c>
      <c r="J21" s="4">
        <v>422</v>
      </c>
      <c r="K21" s="4">
        <v>13</v>
      </c>
      <c r="L21" s="4">
        <v>0</v>
      </c>
      <c r="M21" s="1">
        <v>13</v>
      </c>
    </row>
    <row r="22" spans="1:13" ht="15" customHeight="1" x14ac:dyDescent="0.25">
      <c r="A22" s="17" t="s">
        <v>63</v>
      </c>
      <c r="B22" s="14">
        <f>SUM(B23:B31)</f>
        <v>928</v>
      </c>
      <c r="C22" s="14">
        <f>SUM(C23:C31)</f>
        <v>30</v>
      </c>
      <c r="D22" s="14">
        <f>SUM(D23:D31)</f>
        <v>958</v>
      </c>
      <c r="E22" s="14">
        <f>SUM(E23:E31)</f>
        <v>18818</v>
      </c>
      <c r="F22" s="14">
        <f>SUM(F23:F31)</f>
        <v>679</v>
      </c>
      <c r="G22" s="14">
        <f>SUM(G23:G31)</f>
        <v>19497</v>
      </c>
      <c r="H22" s="14">
        <f>SUM(H23:H31)</f>
        <v>32320</v>
      </c>
      <c r="I22" s="14">
        <f>SUM(I23:I31)</f>
        <v>1160</v>
      </c>
      <c r="J22" s="14">
        <f>SUM(J23:J31)</f>
        <v>33480</v>
      </c>
      <c r="K22" s="14">
        <f>SUM(K23:K31)</f>
        <v>1101</v>
      </c>
      <c r="L22" s="14">
        <f>SUM(L23:L31)</f>
        <v>95</v>
      </c>
      <c r="M22" s="14">
        <f>SUM(M23:M31)</f>
        <v>1196</v>
      </c>
    </row>
    <row r="23" spans="1:13" ht="15" customHeight="1" x14ac:dyDescent="0.25">
      <c r="A23" s="12" t="s">
        <v>62</v>
      </c>
      <c r="B23" s="3">
        <v>222</v>
      </c>
      <c r="C23" s="4">
        <v>0</v>
      </c>
      <c r="D23" s="4">
        <v>222</v>
      </c>
      <c r="E23" s="3">
        <v>4142</v>
      </c>
      <c r="F23" s="4">
        <v>0</v>
      </c>
      <c r="G23" s="3">
        <f>SUM(E23:F23)</f>
        <v>4142</v>
      </c>
      <c r="H23" s="4">
        <v>4440</v>
      </c>
      <c r="I23" s="4">
        <v>0</v>
      </c>
      <c r="J23" s="4">
        <v>4440</v>
      </c>
      <c r="K23" s="4">
        <v>222</v>
      </c>
      <c r="L23" s="4">
        <v>0</v>
      </c>
      <c r="M23" s="1">
        <v>222</v>
      </c>
    </row>
    <row r="24" spans="1:13" ht="15" customHeight="1" x14ac:dyDescent="0.25">
      <c r="A24" s="12" t="s">
        <v>61</v>
      </c>
      <c r="B24" s="3">
        <v>341</v>
      </c>
      <c r="C24" s="4">
        <v>0</v>
      </c>
      <c r="D24" s="4">
        <v>341</v>
      </c>
      <c r="E24" s="3">
        <v>7538</v>
      </c>
      <c r="F24" s="4">
        <v>0</v>
      </c>
      <c r="G24" s="3">
        <f>SUM(E24:F24)</f>
        <v>7538</v>
      </c>
      <c r="H24" s="4">
        <v>8509</v>
      </c>
      <c r="I24" s="4">
        <v>0</v>
      </c>
      <c r="J24" s="4">
        <v>8509</v>
      </c>
      <c r="K24" s="4">
        <v>117</v>
      </c>
      <c r="L24" s="4">
        <v>3</v>
      </c>
      <c r="M24" s="1">
        <v>120</v>
      </c>
    </row>
    <row r="25" spans="1:13" s="2" customFormat="1" ht="15" customHeight="1" x14ac:dyDescent="0.25">
      <c r="A25" s="12" t="s">
        <v>60</v>
      </c>
      <c r="B25" s="3">
        <v>79</v>
      </c>
      <c r="C25" s="3">
        <v>3</v>
      </c>
      <c r="D25" s="3">
        <v>82</v>
      </c>
      <c r="E25" s="3">
        <v>1486</v>
      </c>
      <c r="F25" s="3">
        <v>50</v>
      </c>
      <c r="G25" s="3">
        <v>1536</v>
      </c>
      <c r="H25" s="3">
        <v>1791</v>
      </c>
      <c r="I25" s="3">
        <v>82</v>
      </c>
      <c r="J25" s="3">
        <v>1873</v>
      </c>
      <c r="K25" s="3">
        <v>88</v>
      </c>
      <c r="L25" s="3">
        <v>4</v>
      </c>
      <c r="M25" s="3">
        <v>92</v>
      </c>
    </row>
    <row r="26" spans="1:13" ht="15" customHeight="1" x14ac:dyDescent="0.25">
      <c r="A26" s="12" t="s">
        <v>59</v>
      </c>
      <c r="B26" s="3">
        <v>90</v>
      </c>
      <c r="C26" s="4">
        <v>25</v>
      </c>
      <c r="D26" s="4">
        <v>115</v>
      </c>
      <c r="E26" s="3">
        <v>1476</v>
      </c>
      <c r="F26" s="4">
        <v>606</v>
      </c>
      <c r="G26" s="3">
        <f>SUM(E26:F26)</f>
        <v>2082</v>
      </c>
      <c r="H26" s="4">
        <v>3020</v>
      </c>
      <c r="I26" s="4">
        <v>1000</v>
      </c>
      <c r="J26" s="4">
        <v>4020</v>
      </c>
      <c r="K26" s="4">
        <v>242</v>
      </c>
      <c r="L26" s="4">
        <v>71</v>
      </c>
      <c r="M26" s="1">
        <v>313</v>
      </c>
    </row>
    <row r="27" spans="1:13" ht="15" customHeight="1" x14ac:dyDescent="0.25">
      <c r="A27" s="12" t="s">
        <v>58</v>
      </c>
      <c r="B27" s="3">
        <v>52</v>
      </c>
      <c r="C27" s="4">
        <v>0</v>
      </c>
      <c r="D27" s="4">
        <v>52</v>
      </c>
      <c r="E27" s="3">
        <v>1009</v>
      </c>
      <c r="F27" s="4">
        <v>0</v>
      </c>
      <c r="G27" s="3">
        <f>SUM(E27:F27)</f>
        <v>1009</v>
      </c>
      <c r="H27" s="4">
        <v>2490</v>
      </c>
      <c r="I27" s="4">
        <v>0</v>
      </c>
      <c r="J27" s="4">
        <v>2490</v>
      </c>
      <c r="K27" s="4">
        <v>210</v>
      </c>
      <c r="L27" s="4">
        <v>0</v>
      </c>
      <c r="M27" s="1">
        <v>210</v>
      </c>
    </row>
    <row r="28" spans="1:13" ht="15" customHeight="1" x14ac:dyDescent="0.25">
      <c r="A28" s="10" t="s">
        <v>57</v>
      </c>
      <c r="B28" s="3">
        <v>45</v>
      </c>
      <c r="C28" s="4">
        <v>2</v>
      </c>
      <c r="D28" s="4">
        <v>47</v>
      </c>
      <c r="E28" s="3">
        <v>466</v>
      </c>
      <c r="F28" s="4">
        <v>9</v>
      </c>
      <c r="G28" s="3">
        <f>SUM(E28:F28)</f>
        <v>475</v>
      </c>
      <c r="H28" s="4">
        <v>1822</v>
      </c>
      <c r="I28" s="4">
        <v>78</v>
      </c>
      <c r="J28" s="4">
        <v>1900</v>
      </c>
      <c r="K28" s="4">
        <v>49</v>
      </c>
      <c r="L28" s="4">
        <v>1</v>
      </c>
      <c r="M28" s="1">
        <v>50</v>
      </c>
    </row>
    <row r="29" spans="1:13" ht="15" customHeight="1" x14ac:dyDescent="0.25">
      <c r="A29" s="10" t="s">
        <v>56</v>
      </c>
      <c r="B29" s="3">
        <v>77</v>
      </c>
      <c r="C29" s="4">
        <v>0</v>
      </c>
      <c r="D29" s="4">
        <v>77</v>
      </c>
      <c r="E29" s="3">
        <v>925</v>
      </c>
      <c r="F29" s="4">
        <v>14</v>
      </c>
      <c r="G29" s="3">
        <f>SUM(E29:F29)</f>
        <v>939</v>
      </c>
      <c r="H29" s="4">
        <v>3544</v>
      </c>
      <c r="I29" s="4">
        <v>0</v>
      </c>
      <c r="J29" s="4">
        <v>3544</v>
      </c>
      <c r="K29" s="4">
        <v>64</v>
      </c>
      <c r="L29" s="4">
        <v>16</v>
      </c>
      <c r="M29" s="1">
        <v>80</v>
      </c>
    </row>
    <row r="30" spans="1:13" ht="15" customHeight="1" x14ac:dyDescent="0.25">
      <c r="A30" s="10" t="s">
        <v>55</v>
      </c>
      <c r="B30" s="3">
        <v>7</v>
      </c>
      <c r="C30" s="4">
        <v>0</v>
      </c>
      <c r="D30" s="4">
        <v>7</v>
      </c>
      <c r="E30" s="3">
        <v>110</v>
      </c>
      <c r="F30" s="4">
        <v>0</v>
      </c>
      <c r="G30" s="3">
        <f>SUM(E30:F30)</f>
        <v>110</v>
      </c>
      <c r="H30" s="4">
        <v>316</v>
      </c>
      <c r="I30" s="4">
        <v>0</v>
      </c>
      <c r="J30" s="4">
        <v>316</v>
      </c>
      <c r="K30" s="4">
        <v>2</v>
      </c>
      <c r="L30" s="4">
        <v>0</v>
      </c>
      <c r="M30" s="1">
        <v>2</v>
      </c>
    </row>
    <row r="31" spans="1:13" ht="15" customHeight="1" x14ac:dyDescent="0.25">
      <c r="A31" s="10" t="s">
        <v>54</v>
      </c>
      <c r="B31" s="3">
        <v>15</v>
      </c>
      <c r="C31" s="4">
        <v>0</v>
      </c>
      <c r="D31" s="4">
        <v>15</v>
      </c>
      <c r="E31" s="3">
        <v>1666</v>
      </c>
      <c r="F31" s="4">
        <v>0</v>
      </c>
      <c r="G31" s="3">
        <f>SUM(E31:F31)</f>
        <v>1666</v>
      </c>
      <c r="H31" s="4">
        <v>6388</v>
      </c>
      <c r="I31" s="4">
        <v>0</v>
      </c>
      <c r="J31" s="4">
        <v>6388</v>
      </c>
      <c r="K31" s="4">
        <v>107</v>
      </c>
      <c r="L31" s="4">
        <v>0</v>
      </c>
      <c r="M31" s="1">
        <v>107</v>
      </c>
    </row>
    <row r="32" spans="1:13" ht="15" customHeight="1" x14ac:dyDescent="0.25">
      <c r="A32" s="16" t="s">
        <v>53</v>
      </c>
      <c r="B32" s="14">
        <f>SUM(B33:B36)</f>
        <v>1612</v>
      </c>
      <c r="C32" s="14">
        <f>SUM(C33:C36)</f>
        <v>0</v>
      </c>
      <c r="D32" s="14">
        <f>SUM(D33:D36)</f>
        <v>1612</v>
      </c>
      <c r="E32" s="14">
        <f>SUM(E33:E36)</f>
        <v>32656</v>
      </c>
      <c r="F32" s="14">
        <f>SUM(F33:F36)</f>
        <v>10</v>
      </c>
      <c r="G32" s="14">
        <f>SUM(G33:G36)</f>
        <v>32666</v>
      </c>
      <c r="H32" s="14">
        <f>SUM(H33:H36)</f>
        <v>107993</v>
      </c>
      <c r="I32" s="14">
        <f>SUM(I33:I36)</f>
        <v>80</v>
      </c>
      <c r="J32" s="14">
        <f>SUM(J33:J36)</f>
        <v>108073</v>
      </c>
      <c r="K32" s="14">
        <f>SUM(K33:K36)</f>
        <v>1129</v>
      </c>
      <c r="L32" s="14">
        <f>SUM(L33:L36)</f>
        <v>5</v>
      </c>
      <c r="M32" s="14">
        <f>SUM(M33:M36)</f>
        <v>1134</v>
      </c>
    </row>
    <row r="33" spans="1:13" ht="15" customHeight="1" x14ac:dyDescent="0.25">
      <c r="A33" s="10" t="s">
        <v>52</v>
      </c>
      <c r="B33" s="3">
        <v>14</v>
      </c>
      <c r="C33" s="4">
        <v>0</v>
      </c>
      <c r="D33" s="4">
        <v>14</v>
      </c>
      <c r="E33" s="3">
        <v>244</v>
      </c>
      <c r="F33" s="4">
        <v>0</v>
      </c>
      <c r="G33" s="3">
        <v>244</v>
      </c>
      <c r="H33" s="4">
        <v>504</v>
      </c>
      <c r="I33" s="4">
        <v>0</v>
      </c>
      <c r="J33" s="4">
        <v>504</v>
      </c>
      <c r="K33" s="4">
        <v>14</v>
      </c>
      <c r="L33" s="4">
        <v>0</v>
      </c>
      <c r="M33" s="4">
        <v>14</v>
      </c>
    </row>
    <row r="34" spans="1:13" ht="15" customHeight="1" x14ac:dyDescent="0.25">
      <c r="A34" s="10" t="s">
        <v>51</v>
      </c>
      <c r="B34" s="3">
        <v>68</v>
      </c>
      <c r="C34" s="4">
        <v>0</v>
      </c>
      <c r="D34" s="4">
        <v>68</v>
      </c>
      <c r="E34" s="3">
        <v>1115</v>
      </c>
      <c r="F34" s="4">
        <v>10</v>
      </c>
      <c r="G34" s="3">
        <f>SUM(E34:F34)</f>
        <v>1125</v>
      </c>
      <c r="H34" s="4">
        <v>2720</v>
      </c>
      <c r="I34" s="4">
        <v>80</v>
      </c>
      <c r="J34" s="4">
        <v>2800</v>
      </c>
      <c r="K34" s="4">
        <v>66</v>
      </c>
      <c r="L34" s="4">
        <v>2</v>
      </c>
      <c r="M34" s="4">
        <v>68</v>
      </c>
    </row>
    <row r="35" spans="1:13" ht="15" customHeight="1" x14ac:dyDescent="0.25">
      <c r="A35" s="10" t="s">
        <v>50</v>
      </c>
      <c r="B35" s="3">
        <v>1475</v>
      </c>
      <c r="C35" s="4">
        <v>0</v>
      </c>
      <c r="D35" s="4">
        <v>1475</v>
      </c>
      <c r="E35" s="3">
        <v>30160</v>
      </c>
      <c r="F35" s="4">
        <v>0</v>
      </c>
      <c r="G35" s="3">
        <f>SUM(E35:F35)</f>
        <v>30160</v>
      </c>
      <c r="H35" s="4">
        <v>103556</v>
      </c>
      <c r="I35" s="4">
        <v>0</v>
      </c>
      <c r="J35" s="4">
        <v>103556</v>
      </c>
      <c r="K35" s="4">
        <v>994</v>
      </c>
      <c r="L35" s="4">
        <v>3</v>
      </c>
      <c r="M35" s="4">
        <v>997</v>
      </c>
    </row>
    <row r="36" spans="1:13" ht="15" customHeight="1" x14ac:dyDescent="0.25">
      <c r="A36" s="10" t="s">
        <v>49</v>
      </c>
      <c r="B36" s="3">
        <v>55</v>
      </c>
      <c r="C36" s="4">
        <v>0</v>
      </c>
      <c r="D36" s="4">
        <v>55</v>
      </c>
      <c r="E36" s="3">
        <v>1137</v>
      </c>
      <c r="F36" s="4">
        <v>0</v>
      </c>
      <c r="G36" s="3">
        <f>SUM(E36:F36)</f>
        <v>1137</v>
      </c>
      <c r="H36" s="4">
        <v>1213</v>
      </c>
      <c r="I36" s="4">
        <v>0</v>
      </c>
      <c r="J36" s="4">
        <v>1213</v>
      </c>
      <c r="K36" s="4">
        <v>55</v>
      </c>
      <c r="L36" s="4">
        <v>0</v>
      </c>
      <c r="M36" s="4">
        <v>55</v>
      </c>
    </row>
    <row r="37" spans="1:13" ht="15" customHeight="1" x14ac:dyDescent="0.25">
      <c r="A37" s="15" t="s">
        <v>48</v>
      </c>
      <c r="B37" s="14">
        <f>SUM(B38:B83)</f>
        <v>1480</v>
      </c>
      <c r="C37" s="13">
        <f>SUM(C38:C83)</f>
        <v>67</v>
      </c>
      <c r="D37" s="13">
        <f>SUM(D38:D83)</f>
        <v>1547</v>
      </c>
      <c r="E37" s="14">
        <f>SUM(E38:E83)</f>
        <v>81141</v>
      </c>
      <c r="F37" s="13">
        <f>SUM(F38:F83)</f>
        <v>2520</v>
      </c>
      <c r="G37" s="14">
        <f>SUM(G38:G83)</f>
        <v>83661</v>
      </c>
      <c r="H37" s="13">
        <f>SUM(H38:H83)</f>
        <v>49674</v>
      </c>
      <c r="I37" s="13">
        <f>SUM(I38:I83)</f>
        <v>2871</v>
      </c>
      <c r="J37" s="13">
        <f>SUM(J38:J83)</f>
        <v>52545</v>
      </c>
      <c r="K37" s="13">
        <f>SUM(K38:K83)</f>
        <v>1935</v>
      </c>
      <c r="L37" s="13">
        <f>SUM(L38:L83)</f>
        <v>246</v>
      </c>
      <c r="M37" s="13">
        <f>SUM(M38:M83)</f>
        <v>2181</v>
      </c>
    </row>
    <row r="38" spans="1:13" ht="15" customHeight="1" x14ac:dyDescent="0.25">
      <c r="A38" s="10" t="s">
        <v>47</v>
      </c>
      <c r="B38" s="9">
        <v>13</v>
      </c>
      <c r="C38" s="8">
        <v>0</v>
      </c>
      <c r="D38" s="8">
        <v>13</v>
      </c>
      <c r="E38" s="9">
        <v>576</v>
      </c>
      <c r="F38" s="8">
        <v>0</v>
      </c>
      <c r="G38" s="3">
        <f>SUM(E38:F38)</f>
        <v>576</v>
      </c>
      <c r="H38" s="8">
        <v>337</v>
      </c>
      <c r="I38" s="8">
        <v>0</v>
      </c>
      <c r="J38" s="8">
        <v>337</v>
      </c>
      <c r="K38" s="8">
        <v>98</v>
      </c>
      <c r="L38" s="8">
        <v>3</v>
      </c>
      <c r="M38" s="8">
        <v>101</v>
      </c>
    </row>
    <row r="39" spans="1:13" ht="17.25" customHeight="1" x14ac:dyDescent="0.25">
      <c r="A39" s="10" t="s">
        <v>46</v>
      </c>
      <c r="B39" s="9">
        <v>3</v>
      </c>
      <c r="C39" s="8">
        <v>0</v>
      </c>
      <c r="D39" s="8">
        <v>3</v>
      </c>
      <c r="E39" s="9">
        <v>54</v>
      </c>
      <c r="F39" s="8">
        <v>0</v>
      </c>
      <c r="G39" s="3">
        <f>SUM(E39:F39)</f>
        <v>54</v>
      </c>
      <c r="H39" s="8">
        <v>52</v>
      </c>
      <c r="I39" s="8">
        <v>0</v>
      </c>
      <c r="J39" s="8">
        <v>52</v>
      </c>
      <c r="K39" s="8">
        <v>3</v>
      </c>
      <c r="L39" s="8">
        <v>0</v>
      </c>
      <c r="M39" s="8">
        <v>3</v>
      </c>
    </row>
    <row r="40" spans="1:13" ht="15" customHeight="1" x14ac:dyDescent="0.25">
      <c r="A40" s="10" t="s">
        <v>45</v>
      </c>
      <c r="B40" s="9">
        <v>2</v>
      </c>
      <c r="C40" s="8">
        <v>0</v>
      </c>
      <c r="D40" s="8">
        <v>2</v>
      </c>
      <c r="E40" s="9">
        <v>36</v>
      </c>
      <c r="F40" s="8">
        <v>0</v>
      </c>
      <c r="G40" s="3">
        <f>SUM(E40:F40)</f>
        <v>36</v>
      </c>
      <c r="H40" s="8">
        <v>31</v>
      </c>
      <c r="I40" s="8">
        <v>0</v>
      </c>
      <c r="J40" s="8">
        <v>31</v>
      </c>
      <c r="K40" s="8">
        <v>8</v>
      </c>
      <c r="L40" s="8">
        <v>0</v>
      </c>
      <c r="M40" s="8">
        <v>8</v>
      </c>
    </row>
    <row r="41" spans="1:13" ht="15" customHeight="1" x14ac:dyDescent="0.25">
      <c r="A41" s="10" t="s">
        <v>44</v>
      </c>
      <c r="B41" s="9">
        <v>20</v>
      </c>
      <c r="C41" s="8">
        <v>0</v>
      </c>
      <c r="D41" s="8">
        <v>20</v>
      </c>
      <c r="E41" s="9">
        <v>349</v>
      </c>
      <c r="F41" s="8">
        <v>0</v>
      </c>
      <c r="G41" s="3">
        <f>SUM(E41:F41)</f>
        <v>349</v>
      </c>
      <c r="H41" s="8">
        <v>569</v>
      </c>
      <c r="I41" s="8">
        <v>0</v>
      </c>
      <c r="J41" s="8">
        <v>569</v>
      </c>
      <c r="K41" s="8">
        <v>35</v>
      </c>
      <c r="L41" s="8">
        <v>0</v>
      </c>
      <c r="M41" s="8">
        <v>35</v>
      </c>
    </row>
    <row r="42" spans="1:13" ht="15" customHeight="1" x14ac:dyDescent="0.25">
      <c r="A42" s="10" t="s">
        <v>43</v>
      </c>
      <c r="B42" s="9">
        <v>1</v>
      </c>
      <c r="C42" s="8">
        <v>0</v>
      </c>
      <c r="D42" s="8">
        <v>1</v>
      </c>
      <c r="E42" s="9">
        <v>14</v>
      </c>
      <c r="F42" s="8">
        <v>0</v>
      </c>
      <c r="G42" s="3">
        <f>SUM(E42:F42)</f>
        <v>14</v>
      </c>
      <c r="H42" s="8">
        <v>16</v>
      </c>
      <c r="I42" s="8">
        <v>0</v>
      </c>
      <c r="J42" s="8">
        <v>16</v>
      </c>
      <c r="K42" s="8">
        <v>2</v>
      </c>
      <c r="L42" s="8">
        <v>0</v>
      </c>
      <c r="M42" s="8">
        <v>2</v>
      </c>
    </row>
    <row r="43" spans="1:13" ht="15" customHeight="1" x14ac:dyDescent="0.25">
      <c r="A43" s="10" t="s">
        <v>42</v>
      </c>
      <c r="B43" s="9">
        <v>3</v>
      </c>
      <c r="C43" s="8">
        <v>0</v>
      </c>
      <c r="D43" s="8">
        <v>3</v>
      </c>
      <c r="E43" s="9">
        <v>33</v>
      </c>
      <c r="F43" s="8">
        <v>0</v>
      </c>
      <c r="G43" s="3">
        <f>SUM(E43:F43)</f>
        <v>33</v>
      </c>
      <c r="H43" s="8">
        <v>79</v>
      </c>
      <c r="I43" s="8">
        <v>0</v>
      </c>
      <c r="J43" s="8">
        <v>79</v>
      </c>
      <c r="K43" s="8">
        <v>6</v>
      </c>
      <c r="L43" s="8">
        <v>0</v>
      </c>
      <c r="M43" s="8">
        <v>6</v>
      </c>
    </row>
    <row r="44" spans="1:13" ht="15" customHeight="1" x14ac:dyDescent="0.25">
      <c r="A44" s="10" t="s">
        <v>41</v>
      </c>
      <c r="B44" s="9">
        <v>4</v>
      </c>
      <c r="C44" s="8">
        <v>0</v>
      </c>
      <c r="D44" s="8">
        <v>4</v>
      </c>
      <c r="E44" s="9">
        <v>45</v>
      </c>
      <c r="F44" s="8">
        <v>0</v>
      </c>
      <c r="G44" s="3">
        <f>SUM(E44:F44)</f>
        <v>45</v>
      </c>
      <c r="H44" s="8">
        <v>171</v>
      </c>
      <c r="I44" s="8">
        <v>0</v>
      </c>
      <c r="J44" s="8">
        <v>171</v>
      </c>
      <c r="K44" s="8">
        <v>8</v>
      </c>
      <c r="L44" s="8">
        <v>0</v>
      </c>
      <c r="M44" s="8">
        <v>8</v>
      </c>
    </row>
    <row r="45" spans="1:13" ht="15" customHeight="1" x14ac:dyDescent="0.25">
      <c r="A45" s="10" t="s">
        <v>40</v>
      </c>
      <c r="B45" s="9">
        <v>2</v>
      </c>
      <c r="C45" s="8">
        <v>0</v>
      </c>
      <c r="D45" s="8">
        <v>2</v>
      </c>
      <c r="E45" s="9">
        <v>20</v>
      </c>
      <c r="F45" s="8">
        <v>0</v>
      </c>
      <c r="G45" s="3">
        <f>SUM(E45:F45)</f>
        <v>20</v>
      </c>
      <c r="H45" s="8">
        <v>80</v>
      </c>
      <c r="I45" s="8">
        <v>0</v>
      </c>
      <c r="J45" s="8">
        <v>80</v>
      </c>
      <c r="K45" s="8">
        <v>2</v>
      </c>
      <c r="L45" s="8">
        <v>0</v>
      </c>
      <c r="M45" s="8">
        <v>2</v>
      </c>
    </row>
    <row r="46" spans="1:13" s="2" customFormat="1" ht="15" customHeight="1" x14ac:dyDescent="0.25">
      <c r="A46" s="10" t="s">
        <v>39</v>
      </c>
      <c r="B46" s="9">
        <v>5</v>
      </c>
      <c r="C46" s="9">
        <v>0</v>
      </c>
      <c r="D46" s="9">
        <v>5</v>
      </c>
      <c r="E46" s="9">
        <v>44</v>
      </c>
      <c r="F46" s="9">
        <v>1</v>
      </c>
      <c r="G46" s="3">
        <f>SUM(E46:F46)</f>
        <v>45</v>
      </c>
      <c r="H46" s="9">
        <v>162</v>
      </c>
      <c r="I46" s="9">
        <v>0</v>
      </c>
      <c r="J46" s="9">
        <v>162</v>
      </c>
      <c r="K46" s="9">
        <v>4</v>
      </c>
      <c r="L46" s="9">
        <v>1</v>
      </c>
      <c r="M46" s="9">
        <v>5</v>
      </c>
    </row>
    <row r="47" spans="1:13" ht="15" customHeight="1" x14ac:dyDescent="0.25">
      <c r="A47" s="10" t="s">
        <v>38</v>
      </c>
      <c r="B47" s="9">
        <v>11</v>
      </c>
      <c r="C47" s="8">
        <v>0</v>
      </c>
      <c r="D47" s="8">
        <v>11</v>
      </c>
      <c r="E47" s="9">
        <v>188</v>
      </c>
      <c r="F47" s="8">
        <v>0</v>
      </c>
      <c r="G47" s="3">
        <f>SUM(E47:F47)</f>
        <v>188</v>
      </c>
      <c r="H47" s="8">
        <v>220</v>
      </c>
      <c r="I47" s="8">
        <v>0</v>
      </c>
      <c r="J47" s="8">
        <v>220</v>
      </c>
      <c r="K47" s="8">
        <v>11</v>
      </c>
      <c r="L47" s="8">
        <v>0</v>
      </c>
      <c r="M47" s="8">
        <v>11</v>
      </c>
    </row>
    <row r="48" spans="1:13" ht="15" customHeight="1" x14ac:dyDescent="0.25">
      <c r="A48" s="10" t="s">
        <v>37</v>
      </c>
      <c r="B48" s="3">
        <v>1</v>
      </c>
      <c r="C48" s="4">
        <v>2</v>
      </c>
      <c r="D48" s="4">
        <v>3</v>
      </c>
      <c r="E48" s="3">
        <v>40</v>
      </c>
      <c r="F48" s="4">
        <v>40</v>
      </c>
      <c r="G48" s="3">
        <f>SUM(E48:F48)</f>
        <v>80</v>
      </c>
      <c r="H48" s="4">
        <v>32</v>
      </c>
      <c r="I48" s="4">
        <v>24</v>
      </c>
      <c r="J48" s="4">
        <v>56</v>
      </c>
      <c r="K48" s="4">
        <v>1</v>
      </c>
      <c r="L48" s="4">
        <v>2</v>
      </c>
      <c r="M48" s="8">
        <v>3</v>
      </c>
    </row>
    <row r="49" spans="1:14" ht="15" customHeight="1" x14ac:dyDescent="0.25">
      <c r="A49" s="10" t="s">
        <v>36</v>
      </c>
      <c r="B49" s="3">
        <v>2</v>
      </c>
      <c r="C49" s="4">
        <v>0</v>
      </c>
      <c r="D49" s="4">
        <v>2</v>
      </c>
      <c r="E49" s="3">
        <v>45</v>
      </c>
      <c r="F49" s="4">
        <v>0</v>
      </c>
      <c r="G49" s="3">
        <f>SUM(E49:F49)</f>
        <v>45</v>
      </c>
      <c r="H49" s="4">
        <v>28</v>
      </c>
      <c r="I49" s="4">
        <v>0</v>
      </c>
      <c r="J49" s="4">
        <v>28</v>
      </c>
      <c r="K49" s="4">
        <v>2</v>
      </c>
      <c r="L49" s="4">
        <v>0</v>
      </c>
      <c r="M49" s="8">
        <v>2</v>
      </c>
    </row>
    <row r="50" spans="1:14" ht="15" customHeight="1" x14ac:dyDescent="0.25">
      <c r="A50" s="10" t="s">
        <v>35</v>
      </c>
      <c r="B50" s="3">
        <v>21</v>
      </c>
      <c r="C50" s="4">
        <v>0</v>
      </c>
      <c r="D50" s="4">
        <v>21</v>
      </c>
      <c r="E50" s="3">
        <v>431</v>
      </c>
      <c r="F50" s="4">
        <v>0</v>
      </c>
      <c r="G50" s="3">
        <f>SUM(E50:F50)</f>
        <v>431</v>
      </c>
      <c r="H50" s="4">
        <v>440</v>
      </c>
      <c r="I50" s="4">
        <v>0</v>
      </c>
      <c r="J50" s="4">
        <v>440</v>
      </c>
      <c r="K50" s="4">
        <v>24</v>
      </c>
      <c r="L50" s="4">
        <v>0</v>
      </c>
      <c r="M50" s="8">
        <v>24</v>
      </c>
    </row>
    <row r="51" spans="1:14" ht="15" customHeight="1" x14ac:dyDescent="0.25">
      <c r="A51" s="10" t="s">
        <v>34</v>
      </c>
      <c r="B51" s="3">
        <v>6</v>
      </c>
      <c r="C51" s="4">
        <v>0</v>
      </c>
      <c r="D51" s="4">
        <v>6</v>
      </c>
      <c r="E51" s="3">
        <v>91</v>
      </c>
      <c r="F51" s="4">
        <v>1</v>
      </c>
      <c r="G51" s="3">
        <f>SUM(E51:F51)</f>
        <v>92</v>
      </c>
      <c r="H51" s="4">
        <v>130</v>
      </c>
      <c r="I51" s="4">
        <v>0</v>
      </c>
      <c r="J51" s="4">
        <v>130</v>
      </c>
      <c r="K51" s="4">
        <v>30</v>
      </c>
      <c r="L51" s="4">
        <v>0</v>
      </c>
      <c r="M51" s="8">
        <v>30</v>
      </c>
    </row>
    <row r="52" spans="1:14" ht="15" customHeight="1" x14ac:dyDescent="0.25">
      <c r="A52" s="10" t="s">
        <v>33</v>
      </c>
      <c r="B52" s="3">
        <v>284</v>
      </c>
      <c r="C52" s="4">
        <v>0</v>
      </c>
      <c r="D52" s="4">
        <v>284</v>
      </c>
      <c r="E52" s="3">
        <v>60456</v>
      </c>
      <c r="F52" s="4">
        <v>0</v>
      </c>
      <c r="G52" s="3">
        <f>SUM(E52:F52)</f>
        <v>60456</v>
      </c>
      <c r="H52" s="4">
        <v>5093</v>
      </c>
      <c r="I52" s="4">
        <v>0</v>
      </c>
      <c r="J52" s="4">
        <v>5093</v>
      </c>
      <c r="K52" s="4">
        <v>172</v>
      </c>
      <c r="L52" s="4">
        <v>0</v>
      </c>
      <c r="M52" s="8">
        <v>172</v>
      </c>
    </row>
    <row r="53" spans="1:14" ht="15" customHeight="1" x14ac:dyDescent="0.25">
      <c r="A53" s="10" t="s">
        <v>32</v>
      </c>
      <c r="B53" s="3">
        <v>55</v>
      </c>
      <c r="C53" s="4">
        <v>0</v>
      </c>
      <c r="D53" s="4">
        <v>55</v>
      </c>
      <c r="E53" s="3">
        <v>554</v>
      </c>
      <c r="F53" s="4">
        <v>0</v>
      </c>
      <c r="G53" s="3">
        <f>SUM(E53:F53)</f>
        <v>554</v>
      </c>
      <c r="H53" s="4">
        <v>990</v>
      </c>
      <c r="I53" s="4">
        <v>0</v>
      </c>
      <c r="J53" s="4">
        <v>990</v>
      </c>
      <c r="K53" s="4">
        <v>59</v>
      </c>
      <c r="L53" s="4">
        <v>0</v>
      </c>
      <c r="M53" s="8">
        <v>59</v>
      </c>
    </row>
    <row r="54" spans="1:14" ht="15" customHeight="1" x14ac:dyDescent="0.25">
      <c r="A54" s="12" t="s">
        <v>31</v>
      </c>
      <c r="B54" s="3">
        <v>729</v>
      </c>
      <c r="C54" s="4">
        <v>0</v>
      </c>
      <c r="D54" s="4">
        <v>729</v>
      </c>
      <c r="E54" s="11">
        <v>10725</v>
      </c>
      <c r="F54" s="11">
        <v>1</v>
      </c>
      <c r="G54" s="3">
        <f>SUM(E54:F54)</f>
        <v>10726</v>
      </c>
      <c r="H54" s="4">
        <v>19422</v>
      </c>
      <c r="I54" s="4">
        <v>0</v>
      </c>
      <c r="J54" s="4">
        <v>19422</v>
      </c>
      <c r="K54" s="4">
        <v>594</v>
      </c>
      <c r="L54" s="4">
        <v>0</v>
      </c>
      <c r="M54" s="8">
        <v>594</v>
      </c>
    </row>
    <row r="55" spans="1:14" ht="15" customHeight="1" x14ac:dyDescent="0.25">
      <c r="A55" s="10" t="s">
        <v>30</v>
      </c>
      <c r="B55" s="3">
        <v>6</v>
      </c>
      <c r="C55" s="4">
        <v>0</v>
      </c>
      <c r="D55" s="4">
        <v>6</v>
      </c>
      <c r="E55" s="3">
        <v>246</v>
      </c>
      <c r="F55" s="4">
        <v>0</v>
      </c>
      <c r="G55" s="3">
        <f>SUM(E55:F55)</f>
        <v>246</v>
      </c>
      <c r="H55" s="4">
        <v>176</v>
      </c>
      <c r="I55" s="4">
        <v>0</v>
      </c>
      <c r="J55" s="4">
        <v>176</v>
      </c>
      <c r="K55" s="4">
        <v>50</v>
      </c>
      <c r="L55" s="4">
        <v>0</v>
      </c>
      <c r="M55" s="8">
        <v>50</v>
      </c>
    </row>
    <row r="56" spans="1:14" ht="15" customHeight="1" x14ac:dyDescent="0.25">
      <c r="A56" s="10" t="s">
        <v>29</v>
      </c>
      <c r="B56" s="3">
        <v>22</v>
      </c>
      <c r="C56" s="4">
        <v>0</v>
      </c>
      <c r="D56" s="4">
        <v>22</v>
      </c>
      <c r="E56" s="3">
        <v>324</v>
      </c>
      <c r="F56" s="4">
        <v>0</v>
      </c>
      <c r="G56" s="3">
        <f>SUM(E56:F56)</f>
        <v>324</v>
      </c>
      <c r="H56" s="4">
        <v>436</v>
      </c>
      <c r="I56" s="4">
        <v>0</v>
      </c>
      <c r="J56" s="4">
        <v>436</v>
      </c>
      <c r="K56" s="4">
        <v>26</v>
      </c>
      <c r="L56" s="4">
        <v>0</v>
      </c>
      <c r="M56" s="8">
        <v>26</v>
      </c>
    </row>
    <row r="57" spans="1:14" ht="15" customHeight="1" x14ac:dyDescent="0.25">
      <c r="A57" s="10" t="s">
        <v>28</v>
      </c>
      <c r="B57" s="3">
        <v>78</v>
      </c>
      <c r="C57" s="3">
        <v>0</v>
      </c>
      <c r="D57" s="3">
        <v>78</v>
      </c>
      <c r="E57" s="3">
        <v>1586</v>
      </c>
      <c r="F57" s="3">
        <v>0</v>
      </c>
      <c r="G57" s="3">
        <v>1586</v>
      </c>
      <c r="H57" s="3">
        <v>1970</v>
      </c>
      <c r="I57" s="3">
        <v>0</v>
      </c>
      <c r="J57" s="3">
        <v>1970</v>
      </c>
      <c r="K57" s="3">
        <v>124</v>
      </c>
      <c r="L57" s="3">
        <v>1</v>
      </c>
      <c r="M57" s="3">
        <v>125</v>
      </c>
      <c r="N57" s="2"/>
    </row>
    <row r="58" spans="1:14" ht="15" customHeight="1" x14ac:dyDescent="0.25">
      <c r="A58" s="10" t="s">
        <v>27</v>
      </c>
      <c r="B58" s="3">
        <v>6</v>
      </c>
      <c r="C58" s="4">
        <v>0</v>
      </c>
      <c r="D58" s="4">
        <v>6</v>
      </c>
      <c r="E58" s="3">
        <v>72</v>
      </c>
      <c r="F58" s="4">
        <v>0</v>
      </c>
      <c r="G58" s="3">
        <f>SUM(E58:F58)</f>
        <v>72</v>
      </c>
      <c r="H58" s="4">
        <v>140</v>
      </c>
      <c r="I58" s="4">
        <v>0</v>
      </c>
      <c r="J58" s="4">
        <v>140</v>
      </c>
      <c r="K58" s="4">
        <v>8</v>
      </c>
      <c r="L58" s="4">
        <v>0</v>
      </c>
      <c r="M58" s="4">
        <v>8</v>
      </c>
    </row>
    <row r="59" spans="1:14" ht="15" customHeight="1" x14ac:dyDescent="0.25">
      <c r="A59" s="10" t="s">
        <v>26</v>
      </c>
      <c r="B59" s="3">
        <v>3</v>
      </c>
      <c r="C59" s="4">
        <v>0</v>
      </c>
      <c r="D59" s="4">
        <v>3</v>
      </c>
      <c r="E59" s="3">
        <v>75</v>
      </c>
      <c r="F59" s="4">
        <v>0</v>
      </c>
      <c r="G59" s="3">
        <f>SUM(E59:F59)</f>
        <v>75</v>
      </c>
      <c r="H59" s="4">
        <v>100</v>
      </c>
      <c r="I59" s="4">
        <v>0</v>
      </c>
      <c r="J59" s="4">
        <v>100</v>
      </c>
      <c r="K59" s="4">
        <v>18</v>
      </c>
      <c r="L59" s="4">
        <v>0</v>
      </c>
      <c r="M59" s="4">
        <v>18</v>
      </c>
    </row>
    <row r="60" spans="1:14" ht="15" customHeight="1" x14ac:dyDescent="0.25">
      <c r="A60" s="10" t="s">
        <v>25</v>
      </c>
      <c r="B60" s="3">
        <v>18</v>
      </c>
      <c r="C60" s="4">
        <v>0</v>
      </c>
      <c r="D60" s="4">
        <v>18</v>
      </c>
      <c r="E60" s="3">
        <v>392</v>
      </c>
      <c r="F60" s="4">
        <v>0</v>
      </c>
      <c r="G60" s="3">
        <f>SUM(E60:F60)</f>
        <v>392</v>
      </c>
      <c r="H60" s="4">
        <v>391</v>
      </c>
      <c r="I60" s="4">
        <v>0</v>
      </c>
      <c r="J60" s="4">
        <v>391</v>
      </c>
      <c r="K60" s="4">
        <v>30</v>
      </c>
      <c r="L60" s="4">
        <v>0</v>
      </c>
      <c r="M60" s="4">
        <v>30</v>
      </c>
    </row>
    <row r="61" spans="1:14" ht="15" customHeight="1" x14ac:dyDescent="0.25">
      <c r="A61" s="10" t="s">
        <v>24</v>
      </c>
      <c r="B61" s="3">
        <v>6</v>
      </c>
      <c r="C61" s="4">
        <v>0</v>
      </c>
      <c r="D61" s="4">
        <v>6</v>
      </c>
      <c r="E61" s="3">
        <v>229</v>
      </c>
      <c r="F61" s="4">
        <v>0</v>
      </c>
      <c r="G61" s="3">
        <f>SUM(E61:F61)</f>
        <v>229</v>
      </c>
      <c r="H61" s="4">
        <v>131</v>
      </c>
      <c r="I61" s="4">
        <v>0</v>
      </c>
      <c r="J61" s="4">
        <v>131</v>
      </c>
      <c r="K61" s="4">
        <v>34</v>
      </c>
      <c r="L61" s="4">
        <v>0</v>
      </c>
      <c r="M61" s="4">
        <v>34</v>
      </c>
    </row>
    <row r="62" spans="1:14" ht="15" customHeight="1" x14ac:dyDescent="0.25">
      <c r="A62" s="10" t="s">
        <v>23</v>
      </c>
      <c r="B62" s="3">
        <v>9</v>
      </c>
      <c r="C62" s="4">
        <v>1</v>
      </c>
      <c r="D62" s="4">
        <v>10</v>
      </c>
      <c r="E62" s="3">
        <v>183</v>
      </c>
      <c r="F62" s="4">
        <v>40</v>
      </c>
      <c r="G62" s="3">
        <f>SUM(E62:F62)</f>
        <v>223</v>
      </c>
      <c r="H62" s="4">
        <v>332</v>
      </c>
      <c r="I62" s="4">
        <v>60</v>
      </c>
      <c r="J62" s="4">
        <v>392</v>
      </c>
      <c r="K62" s="4">
        <v>138</v>
      </c>
      <c r="L62" s="4">
        <v>10</v>
      </c>
      <c r="M62" s="4">
        <v>148</v>
      </c>
    </row>
    <row r="63" spans="1:14" ht="15" customHeight="1" x14ac:dyDescent="0.25">
      <c r="A63" s="10" t="s">
        <v>22</v>
      </c>
      <c r="B63" s="3">
        <v>2</v>
      </c>
      <c r="C63" s="3">
        <v>0</v>
      </c>
      <c r="D63" s="3">
        <v>2</v>
      </c>
      <c r="E63" s="3">
        <v>31</v>
      </c>
      <c r="F63" s="3">
        <v>0</v>
      </c>
      <c r="G63" s="3">
        <v>31</v>
      </c>
      <c r="H63" s="3">
        <v>100</v>
      </c>
      <c r="I63" s="3">
        <v>0</v>
      </c>
      <c r="J63" s="3">
        <v>100</v>
      </c>
      <c r="K63" s="3">
        <v>1</v>
      </c>
      <c r="L63" s="3">
        <v>1</v>
      </c>
      <c r="M63" s="3">
        <v>2</v>
      </c>
    </row>
    <row r="64" spans="1:14" ht="15" customHeight="1" x14ac:dyDescent="0.25">
      <c r="A64" s="10" t="s">
        <v>21</v>
      </c>
      <c r="B64" s="3">
        <v>8</v>
      </c>
      <c r="C64" s="4">
        <v>0</v>
      </c>
      <c r="D64" s="4">
        <v>8</v>
      </c>
      <c r="E64" s="3">
        <v>120</v>
      </c>
      <c r="F64" s="4">
        <v>0</v>
      </c>
      <c r="G64" s="3">
        <f>SUM(E64:F64)</f>
        <v>120</v>
      </c>
      <c r="H64" s="4">
        <v>193</v>
      </c>
      <c r="I64" s="4">
        <v>0</v>
      </c>
      <c r="J64" s="4">
        <v>193</v>
      </c>
      <c r="K64" s="4">
        <v>9</v>
      </c>
      <c r="L64" s="4">
        <v>0</v>
      </c>
      <c r="M64" s="4">
        <v>9</v>
      </c>
    </row>
    <row r="65" spans="1:13" ht="15" customHeight="1" x14ac:dyDescent="0.25">
      <c r="A65" s="10" t="s">
        <v>20</v>
      </c>
      <c r="B65" s="3">
        <v>15</v>
      </c>
      <c r="C65" s="4">
        <v>0</v>
      </c>
      <c r="D65" s="4">
        <v>15</v>
      </c>
      <c r="E65" s="3">
        <v>347</v>
      </c>
      <c r="F65" s="4">
        <v>0</v>
      </c>
      <c r="G65" s="3">
        <f>SUM(E65:F65)</f>
        <v>347</v>
      </c>
      <c r="H65" s="4">
        <v>104</v>
      </c>
      <c r="I65" s="4">
        <v>0</v>
      </c>
      <c r="J65" s="4">
        <v>104</v>
      </c>
      <c r="K65" s="4">
        <v>12</v>
      </c>
      <c r="L65" s="4">
        <v>4</v>
      </c>
      <c r="M65" s="4">
        <v>16</v>
      </c>
    </row>
    <row r="66" spans="1:13" ht="15" customHeight="1" x14ac:dyDescent="0.25">
      <c r="A66" s="10" t="s">
        <v>19</v>
      </c>
      <c r="B66" s="3">
        <v>18</v>
      </c>
      <c r="C66" s="4">
        <v>0</v>
      </c>
      <c r="D66" s="4">
        <v>18</v>
      </c>
      <c r="E66" s="3">
        <v>192</v>
      </c>
      <c r="F66" s="4">
        <v>1</v>
      </c>
      <c r="G66" s="3">
        <f>SUM(E66:F66)</f>
        <v>193</v>
      </c>
      <c r="H66" s="4">
        <v>362</v>
      </c>
      <c r="I66" s="4">
        <v>0</v>
      </c>
      <c r="J66" s="4">
        <v>362</v>
      </c>
      <c r="K66" s="4">
        <v>29</v>
      </c>
      <c r="L66" s="4">
        <v>3</v>
      </c>
      <c r="M66" s="4">
        <v>32</v>
      </c>
    </row>
    <row r="67" spans="1:13" ht="15" customHeight="1" x14ac:dyDescent="0.25">
      <c r="A67" s="10" t="s">
        <v>18</v>
      </c>
      <c r="B67" s="3">
        <v>6</v>
      </c>
      <c r="C67" s="4">
        <v>0</v>
      </c>
      <c r="D67" s="4">
        <v>6</v>
      </c>
      <c r="E67" s="3">
        <v>1100</v>
      </c>
      <c r="F67" s="4">
        <v>0</v>
      </c>
      <c r="G67" s="3">
        <f>SUM(E67:F67)</f>
        <v>1100</v>
      </c>
      <c r="H67" s="4">
        <v>40</v>
      </c>
      <c r="I67" s="4">
        <v>0</v>
      </c>
      <c r="J67" s="4">
        <v>40</v>
      </c>
      <c r="K67" s="4">
        <v>10</v>
      </c>
      <c r="L67" s="4">
        <v>5</v>
      </c>
      <c r="M67" s="4">
        <v>15</v>
      </c>
    </row>
    <row r="68" spans="1:13" ht="15" customHeight="1" x14ac:dyDescent="0.25">
      <c r="A68" s="10" t="s">
        <v>17</v>
      </c>
      <c r="B68" s="3">
        <v>9</v>
      </c>
      <c r="C68" s="4">
        <v>0</v>
      </c>
      <c r="D68" s="4">
        <v>9</v>
      </c>
      <c r="E68" s="3">
        <v>246</v>
      </c>
      <c r="F68" s="4">
        <v>0</v>
      </c>
      <c r="G68" s="3">
        <f>SUM(E68:F68)</f>
        <v>246</v>
      </c>
      <c r="H68" s="4">
        <v>263</v>
      </c>
      <c r="I68" s="4">
        <v>0</v>
      </c>
      <c r="J68" s="4">
        <v>263</v>
      </c>
      <c r="K68" s="4">
        <v>15</v>
      </c>
      <c r="L68" s="4">
        <v>2</v>
      </c>
      <c r="M68" s="4">
        <v>17</v>
      </c>
    </row>
    <row r="69" spans="1:13" ht="15" customHeight="1" x14ac:dyDescent="0.25">
      <c r="A69" s="10" t="s">
        <v>16</v>
      </c>
      <c r="B69" s="3">
        <v>4</v>
      </c>
      <c r="C69" s="4">
        <v>0</v>
      </c>
      <c r="D69" s="4">
        <v>4</v>
      </c>
      <c r="E69" s="3">
        <v>190</v>
      </c>
      <c r="F69" s="4">
        <v>0</v>
      </c>
      <c r="G69" s="3">
        <f>SUM(E69:F69)</f>
        <v>190</v>
      </c>
      <c r="H69" s="4">
        <v>46</v>
      </c>
      <c r="I69" s="4">
        <v>0</v>
      </c>
      <c r="J69" s="4">
        <v>46</v>
      </c>
      <c r="K69" s="4">
        <v>2</v>
      </c>
      <c r="L69" s="4">
        <v>4</v>
      </c>
      <c r="M69" s="4">
        <v>6</v>
      </c>
    </row>
    <row r="70" spans="1:13" ht="15" customHeight="1" x14ac:dyDescent="0.25">
      <c r="A70" s="10" t="s">
        <v>15</v>
      </c>
      <c r="B70" s="3">
        <v>7</v>
      </c>
      <c r="C70" s="4">
        <v>0</v>
      </c>
      <c r="D70" s="4">
        <v>7</v>
      </c>
      <c r="E70" s="3">
        <v>499</v>
      </c>
      <c r="F70" s="4">
        <v>0</v>
      </c>
      <c r="G70" s="3">
        <f>SUM(E70:F70)</f>
        <v>499</v>
      </c>
      <c r="H70" s="4">
        <v>90</v>
      </c>
      <c r="I70" s="4">
        <v>0</v>
      </c>
      <c r="J70" s="4">
        <v>90</v>
      </c>
      <c r="K70" s="4">
        <v>10</v>
      </c>
      <c r="L70" s="4">
        <v>6</v>
      </c>
      <c r="M70" s="1">
        <v>16</v>
      </c>
    </row>
    <row r="71" spans="1:13" ht="15" customHeight="1" x14ac:dyDescent="0.25">
      <c r="A71" s="10" t="s">
        <v>14</v>
      </c>
      <c r="B71" s="4">
        <v>11</v>
      </c>
      <c r="C71" s="4">
        <v>0</v>
      </c>
      <c r="D71" s="4">
        <v>11</v>
      </c>
      <c r="E71" s="3">
        <v>256</v>
      </c>
      <c r="F71" s="4">
        <v>0</v>
      </c>
      <c r="G71" s="3">
        <f>SUM(E71:F71)</f>
        <v>256</v>
      </c>
      <c r="H71" s="4">
        <v>236</v>
      </c>
      <c r="I71" s="4">
        <v>0</v>
      </c>
      <c r="J71" s="4">
        <v>236</v>
      </c>
      <c r="K71" s="4">
        <v>26</v>
      </c>
      <c r="L71" s="4">
        <v>0</v>
      </c>
      <c r="M71" s="4">
        <v>26</v>
      </c>
    </row>
    <row r="72" spans="1:13" ht="15" customHeight="1" x14ac:dyDescent="0.25">
      <c r="A72" s="10" t="s">
        <v>13</v>
      </c>
      <c r="B72" s="4">
        <v>1</v>
      </c>
      <c r="C72" s="4">
        <v>0</v>
      </c>
      <c r="D72" s="4">
        <v>1</v>
      </c>
      <c r="E72" s="3">
        <v>23</v>
      </c>
      <c r="F72" s="4">
        <v>0</v>
      </c>
      <c r="G72" s="3">
        <f>SUM(E72:F72)</f>
        <v>23</v>
      </c>
      <c r="H72" s="4">
        <v>12</v>
      </c>
      <c r="I72" s="4">
        <v>0</v>
      </c>
      <c r="J72" s="4">
        <v>12</v>
      </c>
      <c r="K72" s="4">
        <v>0</v>
      </c>
      <c r="L72" s="4">
        <v>1</v>
      </c>
      <c r="M72" s="4">
        <v>1</v>
      </c>
    </row>
    <row r="73" spans="1:13" ht="15" customHeight="1" x14ac:dyDescent="0.25">
      <c r="A73" s="10" t="s">
        <v>12</v>
      </c>
      <c r="B73" s="4">
        <v>15</v>
      </c>
      <c r="C73" s="4">
        <v>0</v>
      </c>
      <c r="D73" s="4">
        <v>15</v>
      </c>
      <c r="E73" s="3">
        <v>141</v>
      </c>
      <c r="F73" s="4">
        <v>0</v>
      </c>
      <c r="G73" s="3">
        <f>SUM(E73:F73)</f>
        <v>141</v>
      </c>
      <c r="H73" s="4">
        <v>300</v>
      </c>
      <c r="I73" s="4">
        <v>0</v>
      </c>
      <c r="J73" s="4">
        <v>300</v>
      </c>
      <c r="K73" s="4">
        <v>25</v>
      </c>
      <c r="L73" s="4">
        <v>0</v>
      </c>
      <c r="M73" s="4">
        <v>25</v>
      </c>
    </row>
    <row r="74" spans="1:13" ht="15" customHeight="1" x14ac:dyDescent="0.25">
      <c r="A74" s="10" t="s">
        <v>11</v>
      </c>
      <c r="B74" s="4">
        <v>18</v>
      </c>
      <c r="C74" s="4">
        <v>0</v>
      </c>
      <c r="D74" s="4">
        <v>18</v>
      </c>
      <c r="E74" s="3">
        <v>147</v>
      </c>
      <c r="F74" s="4">
        <v>0</v>
      </c>
      <c r="G74" s="3">
        <f>SUM(E74:F74)</f>
        <v>147</v>
      </c>
      <c r="H74" s="4">
        <v>217</v>
      </c>
      <c r="I74" s="4">
        <v>0</v>
      </c>
      <c r="J74" s="4">
        <v>217</v>
      </c>
      <c r="K74" s="4">
        <v>8</v>
      </c>
      <c r="L74" s="4">
        <v>0</v>
      </c>
      <c r="M74" s="4">
        <v>8</v>
      </c>
    </row>
    <row r="75" spans="1:13" ht="15" customHeight="1" x14ac:dyDescent="0.25">
      <c r="A75" s="10" t="s">
        <v>10</v>
      </c>
      <c r="B75" s="4">
        <v>17</v>
      </c>
      <c r="C75" s="4">
        <v>0</v>
      </c>
      <c r="D75" s="4">
        <v>17</v>
      </c>
      <c r="E75" s="3">
        <v>389</v>
      </c>
      <c r="F75" s="4">
        <v>0</v>
      </c>
      <c r="G75" s="3">
        <f>SUM(E75:F75)</f>
        <v>389</v>
      </c>
      <c r="H75" s="4">
        <v>293</v>
      </c>
      <c r="I75" s="4">
        <v>0</v>
      </c>
      <c r="J75" s="4">
        <v>293</v>
      </c>
      <c r="K75" s="4">
        <v>96</v>
      </c>
      <c r="L75" s="4">
        <v>0</v>
      </c>
      <c r="M75" s="4">
        <v>96</v>
      </c>
    </row>
    <row r="76" spans="1:13" ht="15" customHeight="1" x14ac:dyDescent="0.25">
      <c r="A76" s="10" t="s">
        <v>9</v>
      </c>
      <c r="B76" s="4">
        <v>20</v>
      </c>
      <c r="C76" s="4">
        <v>0</v>
      </c>
      <c r="D76" s="4">
        <v>20</v>
      </c>
      <c r="E76" s="3">
        <v>257</v>
      </c>
      <c r="F76" s="4">
        <v>0</v>
      </c>
      <c r="G76" s="3">
        <f>SUM(E76:F76)</f>
        <v>257</v>
      </c>
      <c r="H76" s="4">
        <v>487</v>
      </c>
      <c r="I76" s="4">
        <v>0</v>
      </c>
      <c r="J76" s="4">
        <v>487</v>
      </c>
      <c r="K76" s="4">
        <v>15</v>
      </c>
      <c r="L76" s="4">
        <v>0</v>
      </c>
      <c r="M76" s="4">
        <v>15</v>
      </c>
    </row>
    <row r="77" spans="1:13" ht="15" customHeight="1" x14ac:dyDescent="0.25">
      <c r="A77" s="10" t="s">
        <v>8</v>
      </c>
      <c r="B77" s="4">
        <v>0</v>
      </c>
      <c r="C77" s="4">
        <v>7</v>
      </c>
      <c r="D77" s="4">
        <v>7</v>
      </c>
      <c r="E77" s="3">
        <v>0</v>
      </c>
      <c r="F77" s="4">
        <v>1532</v>
      </c>
      <c r="G77" s="3">
        <f>SUM(E77:F77)</f>
        <v>1532</v>
      </c>
      <c r="H77" s="4">
        <v>0</v>
      </c>
      <c r="I77" s="4">
        <v>1282</v>
      </c>
      <c r="J77" s="4">
        <v>1282</v>
      </c>
      <c r="K77" s="4">
        <v>0</v>
      </c>
      <c r="L77" s="4">
        <v>141</v>
      </c>
      <c r="M77" s="4">
        <v>141</v>
      </c>
    </row>
    <row r="78" spans="1:13" ht="15" customHeight="1" x14ac:dyDescent="0.25">
      <c r="A78" s="10" t="s">
        <v>7</v>
      </c>
      <c r="B78" s="4">
        <v>0</v>
      </c>
      <c r="C78" s="4">
        <v>34</v>
      </c>
      <c r="D78" s="4">
        <v>34</v>
      </c>
      <c r="E78" s="3">
        <v>0</v>
      </c>
      <c r="F78" s="4">
        <v>190</v>
      </c>
      <c r="G78" s="3">
        <f>SUM(E78:F78)</f>
        <v>190</v>
      </c>
      <c r="H78" s="4">
        <v>0</v>
      </c>
      <c r="I78" s="4">
        <v>1080</v>
      </c>
      <c r="J78" s="4">
        <v>1080</v>
      </c>
      <c r="K78" s="4">
        <v>0</v>
      </c>
      <c r="L78" s="4">
        <v>34</v>
      </c>
      <c r="M78" s="4">
        <v>34</v>
      </c>
    </row>
    <row r="79" spans="1:13" ht="15" customHeight="1" x14ac:dyDescent="0.25">
      <c r="A79" s="10" t="s">
        <v>6</v>
      </c>
      <c r="B79" s="4">
        <v>8</v>
      </c>
      <c r="C79" s="4">
        <v>8</v>
      </c>
      <c r="D79" s="4">
        <v>16</v>
      </c>
      <c r="E79" s="3">
        <v>3</v>
      </c>
      <c r="F79" s="4">
        <v>124</v>
      </c>
      <c r="G79" s="3">
        <f>SUM(E79:F79)</f>
        <v>127</v>
      </c>
      <c r="H79" s="4">
        <v>20</v>
      </c>
      <c r="I79" s="4">
        <v>20</v>
      </c>
      <c r="J79" s="4">
        <v>40</v>
      </c>
      <c r="K79" s="4">
        <v>3</v>
      </c>
      <c r="L79" s="4">
        <v>1</v>
      </c>
      <c r="M79" s="4">
        <v>4</v>
      </c>
    </row>
    <row r="80" spans="1:13" ht="15" customHeight="1" x14ac:dyDescent="0.25">
      <c r="A80" s="10" t="s">
        <v>5</v>
      </c>
      <c r="B80" s="4">
        <v>0</v>
      </c>
      <c r="C80" s="4">
        <v>10</v>
      </c>
      <c r="D80" s="4">
        <v>10</v>
      </c>
      <c r="E80" s="3">
        <v>0</v>
      </c>
      <c r="F80" s="4">
        <v>125</v>
      </c>
      <c r="G80" s="3">
        <f>SUM(E80:F80)</f>
        <v>125</v>
      </c>
      <c r="H80" s="4">
        <v>0</v>
      </c>
      <c r="I80" s="4">
        <v>133</v>
      </c>
      <c r="J80" s="4">
        <v>133</v>
      </c>
      <c r="K80" s="4">
        <v>0</v>
      </c>
      <c r="L80" s="4">
        <v>15</v>
      </c>
      <c r="M80" s="4">
        <v>15</v>
      </c>
    </row>
    <row r="81" spans="1:13" ht="15" customHeight="1" x14ac:dyDescent="0.25">
      <c r="A81" s="10" t="s">
        <v>4</v>
      </c>
      <c r="B81" s="9">
        <v>0</v>
      </c>
      <c r="C81" s="8">
        <v>3</v>
      </c>
      <c r="D81" s="8">
        <v>3</v>
      </c>
      <c r="E81" s="9">
        <v>0</v>
      </c>
      <c r="F81" s="8">
        <v>159</v>
      </c>
      <c r="G81" s="3">
        <f>SUM(E81:F81)</f>
        <v>159</v>
      </c>
      <c r="H81" s="8">
        <v>0</v>
      </c>
      <c r="I81" s="8">
        <v>184</v>
      </c>
      <c r="J81" s="8">
        <v>184</v>
      </c>
      <c r="K81" s="8">
        <v>0</v>
      </c>
      <c r="L81" s="8">
        <v>6</v>
      </c>
      <c r="M81" s="8">
        <v>6</v>
      </c>
    </row>
    <row r="82" spans="1:13" ht="15" customHeight="1" x14ac:dyDescent="0.25">
      <c r="A82" s="10" t="s">
        <v>3</v>
      </c>
      <c r="B82" s="3">
        <v>11</v>
      </c>
      <c r="C82" s="4">
        <v>0</v>
      </c>
      <c r="D82" s="4">
        <v>11</v>
      </c>
      <c r="E82" s="3">
        <v>382</v>
      </c>
      <c r="F82" s="4">
        <v>292</v>
      </c>
      <c r="G82" s="3">
        <f>SUM(E82:F82)</f>
        <v>674</v>
      </c>
      <c r="H82" s="4">
        <v>15383</v>
      </c>
      <c r="I82" s="4">
        <v>0</v>
      </c>
      <c r="J82" s="4">
        <v>15383</v>
      </c>
      <c r="K82" s="4">
        <v>186</v>
      </c>
      <c r="L82" s="4">
        <v>0</v>
      </c>
      <c r="M82" s="4">
        <v>186</v>
      </c>
    </row>
    <row r="83" spans="1:13" ht="15" customHeight="1" x14ac:dyDescent="0.25">
      <c r="A83" s="10" t="s">
        <v>2</v>
      </c>
      <c r="B83" s="9">
        <v>0</v>
      </c>
      <c r="C83" s="8">
        <v>2</v>
      </c>
      <c r="D83" s="8">
        <v>2</v>
      </c>
      <c r="E83" s="9">
        <v>10</v>
      </c>
      <c r="F83" s="8">
        <v>14</v>
      </c>
      <c r="G83" s="3">
        <f>SUM(E83:F83)</f>
        <v>24</v>
      </c>
      <c r="H83" s="8">
        <v>0</v>
      </c>
      <c r="I83" s="8">
        <v>88</v>
      </c>
      <c r="J83" s="8">
        <v>88</v>
      </c>
      <c r="K83" s="8">
        <v>1</v>
      </c>
      <c r="L83" s="8">
        <v>6</v>
      </c>
      <c r="M83" s="8">
        <v>7</v>
      </c>
    </row>
    <row r="84" spans="1:13" ht="9" customHeight="1" x14ac:dyDescent="0.25">
      <c r="B84" s="4"/>
      <c r="C84" s="4"/>
      <c r="D84" s="4"/>
      <c r="E84" s="3"/>
      <c r="F84" s="4"/>
      <c r="G84" s="3"/>
      <c r="H84" s="4"/>
      <c r="I84" s="4"/>
      <c r="J84" s="4"/>
      <c r="K84" s="4"/>
      <c r="L84" s="4"/>
      <c r="M84" s="4"/>
    </row>
    <row r="85" spans="1:13" s="2" customFormat="1" ht="15" customHeight="1" x14ac:dyDescent="0.25">
      <c r="A85" s="7" t="s">
        <v>1</v>
      </c>
      <c r="B85" s="6">
        <f>SUM(B8,B22,B32,B37)</f>
        <v>5117</v>
      </c>
      <c r="C85" s="6">
        <f>SUM(C8,C22,C32,C37)</f>
        <v>136</v>
      </c>
      <c r="D85" s="6">
        <f>SUM(D8,D22,D32,D37)</f>
        <v>5253</v>
      </c>
      <c r="E85" s="6">
        <f>SUM(E8,E22,E32,E37)</f>
        <v>159314</v>
      </c>
      <c r="F85" s="6">
        <f>SUM(F8,F22,F32,F37)</f>
        <v>143093</v>
      </c>
      <c r="G85" s="6">
        <f>SUM(G8,G22,G32,G37)</f>
        <v>302407</v>
      </c>
      <c r="H85" s="6">
        <f>SUM(H8,H22,H32,H37)</f>
        <v>215709</v>
      </c>
      <c r="I85" s="6">
        <f>SUM(I8,I22,I32,I37)</f>
        <v>5383</v>
      </c>
      <c r="J85" s="6">
        <f>SUM(J8,J22,J32,J37)</f>
        <v>221092</v>
      </c>
      <c r="K85" s="6">
        <f>SUM(K8,K22,K32,K37)</f>
        <v>6904</v>
      </c>
      <c r="L85" s="6">
        <f>SUM(L8,L22,L32,L37)</f>
        <v>412</v>
      </c>
      <c r="M85" s="6">
        <f>SUM(M8,M22,M32,M37)</f>
        <v>7316</v>
      </c>
    </row>
    <row r="86" spans="1:13" ht="15" customHeight="1" x14ac:dyDescent="0.25">
      <c r="B86" s="4"/>
      <c r="C86" s="4"/>
      <c r="D86" s="4"/>
      <c r="E86" s="3"/>
      <c r="F86" s="4"/>
      <c r="G86" s="3"/>
      <c r="H86" s="4"/>
      <c r="I86" s="4"/>
      <c r="J86" s="4"/>
      <c r="K86" s="4"/>
      <c r="L86" s="4"/>
    </row>
    <row r="87" spans="1:13" ht="15" customHeight="1" x14ac:dyDescent="0.25">
      <c r="A87" s="5" t="s">
        <v>0</v>
      </c>
      <c r="E87" s="1"/>
      <c r="G87" s="1"/>
    </row>
    <row r="88" spans="1:13" ht="15" customHeight="1" x14ac:dyDescent="0.25">
      <c r="B88" s="4"/>
      <c r="C88" s="4"/>
      <c r="D88" s="4"/>
      <c r="E88" s="3"/>
      <c r="F88" s="4"/>
      <c r="G88" s="3"/>
      <c r="H88" s="4"/>
      <c r="I88" s="4"/>
      <c r="J88" s="4"/>
      <c r="K88" s="4"/>
      <c r="L88" s="4"/>
    </row>
    <row r="89" spans="1:13" x14ac:dyDescent="0.25">
      <c r="E89" s="3"/>
    </row>
    <row r="90" spans="1:13" x14ac:dyDescent="0.25">
      <c r="E90" s="3"/>
    </row>
    <row r="91" spans="1:13" x14ac:dyDescent="0.25">
      <c r="E91" s="3"/>
    </row>
    <row r="92" spans="1:13" x14ac:dyDescent="0.25">
      <c r="E92" s="3"/>
    </row>
    <row r="93" spans="1:13" x14ac:dyDescent="0.25">
      <c r="E93" s="3"/>
    </row>
    <row r="94" spans="1:13" x14ac:dyDescent="0.25">
      <c r="E94" s="3"/>
    </row>
    <row r="95" spans="1:13" x14ac:dyDescent="0.25">
      <c r="E95" s="3"/>
    </row>
    <row r="96" spans="1:13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</sheetData>
  <mergeCells count="7">
    <mergeCell ref="B5:D5"/>
    <mergeCell ref="E5:G5"/>
    <mergeCell ref="H5:J5"/>
    <mergeCell ref="K5:M5"/>
    <mergeCell ref="A1:M1"/>
    <mergeCell ref="A2:M2"/>
    <mergeCell ref="A3:M3"/>
  </mergeCells>
  <printOptions horizontalCentered="1"/>
  <pageMargins left="0.39370078740157499" right="0.39370078740157499" top="0.78740157480314998" bottom="0.78740157480314998" header="0.31496062992126" footer="0.31496062992126"/>
  <pageSetup scale="6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2020-05-24T19:13:06Z</dcterms:created>
  <dcterms:modified xsi:type="dcterms:W3CDTF">2020-05-24T19:13:17Z</dcterms:modified>
</cp:coreProperties>
</file>