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iplomad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23" i="1"/>
  <c r="C23" i="1"/>
  <c r="D23" i="1"/>
  <c r="E23" i="1"/>
  <c r="F23" i="1"/>
  <c r="G23" i="1"/>
  <c r="H23" i="1"/>
  <c r="I23" i="1"/>
  <c r="J23" i="1"/>
  <c r="K23" i="1"/>
  <c r="L23" i="1"/>
  <c r="M23" i="1"/>
  <c r="B32" i="1"/>
  <c r="C32" i="1"/>
  <c r="D32" i="1"/>
  <c r="E32" i="1"/>
  <c r="F32" i="1"/>
  <c r="G32" i="1"/>
  <c r="H32" i="1"/>
  <c r="I32" i="1"/>
  <c r="J32" i="1"/>
  <c r="K32" i="1"/>
  <c r="L32" i="1"/>
  <c r="M32" i="1"/>
  <c r="B37" i="1"/>
  <c r="C37" i="1"/>
  <c r="D37" i="1"/>
  <c r="E37" i="1"/>
  <c r="F37" i="1"/>
  <c r="G37" i="1"/>
  <c r="H37" i="1"/>
  <c r="I37" i="1"/>
  <c r="J37" i="1"/>
  <c r="K37" i="1"/>
  <c r="L37" i="1"/>
  <c r="M37" i="1"/>
  <c r="B68" i="1"/>
  <c r="C68" i="1"/>
  <c r="D68" i="1"/>
  <c r="E68" i="1"/>
  <c r="F68" i="1"/>
  <c r="G68" i="1"/>
  <c r="H68" i="1"/>
  <c r="I68" i="1"/>
  <c r="J68" i="1"/>
  <c r="K68" i="1"/>
  <c r="L68" i="1"/>
  <c r="M68" i="1"/>
</calcChain>
</file>

<file path=xl/sharedStrings.xml><?xml version="1.0" encoding="utf-8"?>
<sst xmlns="http://schemas.openxmlformats.org/spreadsheetml/2006/main" count="79" uniqueCount="70">
  <si>
    <t>FUENTE: REDEC, Secretaría de Desarrollo Institucional, UNAM.</t>
  </si>
  <si>
    <t>T O T A L</t>
  </si>
  <si>
    <t>Unidad Académica de Estudios Regionales</t>
  </si>
  <si>
    <t>Programa Universitario de Investigación en Salud</t>
  </si>
  <si>
    <t>Programa Universitario de Estudios Sobre la Ciudad</t>
  </si>
  <si>
    <t>Programa Universitario de Estudios sobre Asia y África</t>
  </si>
  <si>
    <t>Programa Universitario de Bioética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</si>
  <si>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</si>
  <si>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</si>
  <si>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</si>
  <si>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Económicas</t>
  </si>
  <si>
    <t>Instituto de Investigaciones Biomédicas</t>
  </si>
  <si>
    <t>Instituto de Investigaciones Bibliotecológicas y de la Información</t>
  </si>
  <si>
    <t>Instituto de Investigaciones Bibliográficas</t>
  </si>
  <si>
    <t>Instituto de Investigaciones Antropológicas</t>
  </si>
  <si>
    <t>Instituto de Geofísica</t>
  </si>
  <si>
    <t>Instituto de Ciencias Aplicadas y Tecnología</t>
  </si>
  <si>
    <t>Dirección General de Publicaciones y Fomento Editorial</t>
  </si>
  <si>
    <t>Dirección General de Cómputo y de Tecnologías de Información y Comunicación</t>
  </si>
  <si>
    <t>Coordinación de Universidad Abierta y Educación a Distancia</t>
  </si>
  <si>
    <t>Coordinación de Desarrollo Educativo e Innovación Curricular</t>
  </si>
  <si>
    <t>Centros de Capacitación Ejecutiva e Idiomas - Fundación UNAM y FES Acatlán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</si>
  <si>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</si>
  <si>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</si>
  <si>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</si>
  <si>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</si>
  <si>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Multidisciplinarias sobre Chiapas y la Frontera Sur</t>
  </si>
  <si>
    <t>Centro de Investigaciones Interdisciplinarias en Ciencias y Humanidades</t>
  </si>
  <si>
    <t>Centro de Física Aplicada y Tecnología Avanzada</t>
  </si>
  <si>
    <t>Casa Universitaria del Libro</t>
  </si>
  <si>
    <t>Casa de Humanidades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</si>
  <si>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</si>
  <si>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</si>
  <si>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</si>
  <si>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</si>
  <si>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 Nacional de Artes Cinematográficas</t>
  </si>
  <si>
    <t>ESCUELAS</t>
  </si>
  <si>
    <t>Escuela Nacional de Estudios Superiores. Unidad Morelia</t>
  </si>
  <si>
    <t>Escuela Nacional de Estudios Superiores. Unidad León - Extensión San Miguel de Allende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</si>
  <si>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</si>
  <si>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</si>
  <si>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</si>
  <si>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</si>
  <si>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</si>
  <si>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</si>
  <si>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</si>
  <si>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</si>
  <si>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</si>
  <si>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</si>
  <si>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</si>
  <si>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</si>
  <si>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</si>
  <si>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</si>
  <si>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</si>
  <si>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</si>
  <si>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</si>
  <si>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</si>
  <si>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</si>
  <si>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</si>
  <si>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</si>
  <si>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</si>
  <si>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</si>
  <si>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</si>
  <si>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</si>
  <si>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</si>
  <si>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</si>
  <si>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</si>
  <si>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</si>
  <si>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DIPLOMADOS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</si>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</sst>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</cellStyleXfs>
  <cellXfs count="24">
    <xf numFmtId="0" fontId="0" fillId="0" borderId="0" xfId="0"/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2" fillId="0" borderId="0" xfId="1" applyAlignment="1">
      <alignment horizontal="left" vertical="center" indent="1"/>
    </xf>
    <xf numFmtId="3" fontId="2" fillId="0" borderId="0" xfId="1" applyNumberFormat="1" applyFill="1" applyAlignment="1">
      <alignment vertical="center"/>
    </xf>
    <xf numFmtId="3" fontId="2" fillId="0" borderId="0" xfId="1" applyNumberForma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Alignment="1">
      <alignment horizontal="left" vertical="center" indent="1"/>
    </xf>
    <xf numFmtId="0" fontId="3" fillId="0" borderId="0" xfId="1" applyFont="1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</cellXfs>
  <cellStyles count="14">
    <cellStyle name="Euro" xfId="4"/>
    <cellStyle name="Euro 2" xfId="5"/>
    <cellStyle name="Hipervínculo 2" xfId="6"/>
    <cellStyle name="Millares 2" xfId="7"/>
    <cellStyle name="Normal" xfId="0" builtinId="0"/>
    <cellStyle name="Normal 2" xfId="1"/>
    <cellStyle name="Normal 2 2" xfId="3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sos"/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71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1" customWidth="1"/>
    <col min="2" max="13" width="10.85546875" style="1" customWidth="1"/>
    <col min="14" max="16384" width="11.42578125" style="1"/>
  </cols>
  <sheetData>
    <row r="1" spans="1:13" ht="15" customHeight="1" x14ac:dyDescent="0.25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" customHeight="1" x14ac:dyDescent="0.25">
      <c r="A2" s="22" t="s">
        <v>68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" customHeight="1" x14ac:dyDescent="0.25">
      <c r="A3" s="22">
        <v>2019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x14ac:dyDescent="0.25">
      <c r="A4" s="21"/>
      <c r="B4" s="21"/>
      <c r="C4" s="21"/>
      <c r="D4" s="21"/>
      <c r="E4" s="21"/>
    </row>
    <row r="5" spans="1:13" ht="15" customHeight="1" x14ac:dyDescent="0.25">
      <c r="A5" s="19"/>
      <c r="B5" s="20" t="s">
        <v>67</v>
      </c>
      <c r="C5" s="20"/>
      <c r="D5" s="20"/>
      <c r="E5" s="20" t="s">
        <v>66</v>
      </c>
      <c r="F5" s="20"/>
      <c r="G5" s="20"/>
      <c r="H5" s="20" t="s">
        <v>65</v>
      </c>
      <c r="I5" s="20"/>
      <c r="J5" s="20"/>
      <c r="K5" s="20" t="s">
        <v>64</v>
      </c>
      <c r="L5" s="20"/>
      <c r="M5" s="20"/>
    </row>
    <row r="6" spans="1:13" ht="15" customHeight="1" x14ac:dyDescent="0.25">
      <c r="A6" s="19"/>
      <c r="B6" s="18" t="s">
        <v>63</v>
      </c>
      <c r="C6" s="18" t="s">
        <v>62</v>
      </c>
      <c r="D6" s="18" t="s">
        <v>61</v>
      </c>
      <c r="E6" s="18" t="s">
        <v>63</v>
      </c>
      <c r="F6" s="18" t="s">
        <v>62</v>
      </c>
      <c r="G6" s="18" t="s">
        <v>61</v>
      </c>
      <c r="H6" s="18" t="s">
        <v>63</v>
      </c>
      <c r="I6" s="18" t="s">
        <v>62</v>
      </c>
      <c r="J6" s="18" t="s">
        <v>61</v>
      </c>
      <c r="K6" s="18" t="s">
        <v>63</v>
      </c>
      <c r="L6" s="18" t="s">
        <v>62</v>
      </c>
      <c r="M6" s="18" t="s">
        <v>61</v>
      </c>
    </row>
    <row r="7" spans="1:13" ht="9" customHeight="1" x14ac:dyDescent="0.25">
      <c r="B7" s="17"/>
      <c r="C7" s="17"/>
      <c r="D7" s="17"/>
      <c r="E7" s="17"/>
    </row>
    <row r="8" spans="1:13" ht="15" customHeight="1" x14ac:dyDescent="0.25">
      <c r="A8" s="13" t="s">
        <v>60</v>
      </c>
      <c r="B8" s="11">
        <f>SUM(B9:B22)</f>
        <v>498</v>
      </c>
      <c r="C8" s="11">
        <f>SUM(C9:C22)</f>
        <v>12</v>
      </c>
      <c r="D8" s="11">
        <f>SUM(D9:D22)</f>
        <v>510</v>
      </c>
      <c r="E8" s="11">
        <f>SUM(E9:E22)</f>
        <v>9816</v>
      </c>
      <c r="F8" s="11">
        <f>SUM(F9:F22)</f>
        <v>166</v>
      </c>
      <c r="G8" s="11">
        <f>SUM(G9:G22)</f>
        <v>9982</v>
      </c>
      <c r="H8" s="11">
        <f>SUM(H9:H22)</f>
        <v>201605</v>
      </c>
      <c r="I8" s="11">
        <f>SUM(I9:I22)</f>
        <v>448</v>
      </c>
      <c r="J8" s="11">
        <f>SUM(J9:J22)</f>
        <v>203493</v>
      </c>
      <c r="K8" s="11">
        <f>SUM(K9:K22)</f>
        <v>5296</v>
      </c>
      <c r="L8" s="11">
        <f>SUM(L9:L22)</f>
        <v>117</v>
      </c>
      <c r="M8" s="11">
        <f>SUM(M9:M22)</f>
        <v>5413</v>
      </c>
    </row>
    <row r="9" spans="1:13" ht="15" customHeight="1" x14ac:dyDescent="0.25">
      <c r="A9" s="7" t="s">
        <v>59</v>
      </c>
      <c r="B9" s="14">
        <v>30</v>
      </c>
      <c r="C9" s="14">
        <v>2</v>
      </c>
      <c r="D9" s="14">
        <v>32</v>
      </c>
      <c r="E9" s="14">
        <v>861</v>
      </c>
      <c r="F9" s="14">
        <v>69</v>
      </c>
      <c r="G9" s="14">
        <v>930</v>
      </c>
      <c r="H9" s="14">
        <v>4050</v>
      </c>
      <c r="I9" s="15">
        <v>288</v>
      </c>
      <c r="J9" s="15">
        <v>4338</v>
      </c>
      <c r="K9" s="14">
        <v>449</v>
      </c>
      <c r="L9" s="14">
        <v>63</v>
      </c>
      <c r="M9" s="14">
        <v>512</v>
      </c>
    </row>
    <row r="10" spans="1:13" ht="15" customHeight="1" x14ac:dyDescent="0.25">
      <c r="A10" s="7" t="s">
        <v>58</v>
      </c>
      <c r="B10" s="14">
        <v>56</v>
      </c>
      <c r="C10" s="14">
        <v>0</v>
      </c>
      <c r="D10" s="14">
        <v>56</v>
      </c>
      <c r="E10" s="14">
        <v>669</v>
      </c>
      <c r="F10" s="14">
        <v>3</v>
      </c>
      <c r="G10" s="14">
        <v>672</v>
      </c>
      <c r="H10" s="14">
        <v>13440</v>
      </c>
      <c r="I10" s="15">
        <v>0</v>
      </c>
      <c r="J10" s="15">
        <v>13440</v>
      </c>
      <c r="K10" s="14">
        <v>116</v>
      </c>
      <c r="L10" s="14">
        <v>3</v>
      </c>
      <c r="M10" s="14">
        <v>119</v>
      </c>
    </row>
    <row r="11" spans="1:13" ht="15" customHeight="1" x14ac:dyDescent="0.25">
      <c r="A11" s="7" t="s">
        <v>57</v>
      </c>
      <c r="B11" s="14">
        <v>11</v>
      </c>
      <c r="C11" s="14">
        <v>0</v>
      </c>
      <c r="D11" s="14">
        <v>11</v>
      </c>
      <c r="E11" s="14">
        <v>216</v>
      </c>
      <c r="F11" s="14">
        <v>0</v>
      </c>
      <c r="G11" s="14">
        <v>216</v>
      </c>
      <c r="H11" s="14">
        <v>1941</v>
      </c>
      <c r="I11" s="15">
        <v>0</v>
      </c>
      <c r="J11" s="15">
        <v>1941</v>
      </c>
      <c r="K11" s="14">
        <v>156</v>
      </c>
      <c r="L11" s="14">
        <v>0</v>
      </c>
      <c r="M11" s="14">
        <v>156</v>
      </c>
    </row>
    <row r="12" spans="1:13" ht="15" customHeight="1" x14ac:dyDescent="0.25">
      <c r="A12" s="7" t="s">
        <v>56</v>
      </c>
      <c r="B12" s="14">
        <v>24</v>
      </c>
      <c r="C12" s="14">
        <v>0</v>
      </c>
      <c r="D12" s="14">
        <v>24</v>
      </c>
      <c r="E12" s="14">
        <v>1484</v>
      </c>
      <c r="F12" s="14">
        <v>0</v>
      </c>
      <c r="G12" s="14">
        <v>1484</v>
      </c>
      <c r="H12" s="14">
        <v>3270</v>
      </c>
      <c r="I12" s="15">
        <v>0</v>
      </c>
      <c r="J12" s="15">
        <v>3270</v>
      </c>
      <c r="K12" s="14">
        <v>223</v>
      </c>
      <c r="L12" s="14">
        <v>0</v>
      </c>
      <c r="M12" s="14">
        <v>223</v>
      </c>
    </row>
    <row r="13" spans="1:13" ht="15" customHeight="1" x14ac:dyDescent="0.25">
      <c r="A13" s="7" t="s">
        <v>55</v>
      </c>
      <c r="B13" s="14">
        <v>27</v>
      </c>
      <c r="C13" s="14">
        <v>10</v>
      </c>
      <c r="D13" s="14">
        <v>37</v>
      </c>
      <c r="E13" s="14">
        <v>515</v>
      </c>
      <c r="F13" s="14">
        <v>67</v>
      </c>
      <c r="G13" s="14">
        <v>582</v>
      </c>
      <c r="H13" s="14">
        <v>3114</v>
      </c>
      <c r="I13" s="15">
        <v>160</v>
      </c>
      <c r="J13" s="15">
        <v>4714</v>
      </c>
      <c r="K13" s="14">
        <v>121</v>
      </c>
      <c r="L13" s="14">
        <v>40</v>
      </c>
      <c r="M13" s="14">
        <v>161</v>
      </c>
    </row>
    <row r="14" spans="1:13" ht="15" customHeight="1" x14ac:dyDescent="0.25">
      <c r="A14" s="7" t="s">
        <v>54</v>
      </c>
      <c r="B14" s="14">
        <v>19</v>
      </c>
      <c r="C14" s="14">
        <v>0</v>
      </c>
      <c r="D14" s="14">
        <v>19</v>
      </c>
      <c r="E14" s="14">
        <v>949</v>
      </c>
      <c r="F14" s="14">
        <v>0</v>
      </c>
      <c r="G14" s="14">
        <v>949</v>
      </c>
      <c r="H14" s="14">
        <v>4200</v>
      </c>
      <c r="I14" s="15">
        <v>0</v>
      </c>
      <c r="J14" s="15">
        <v>4200</v>
      </c>
      <c r="K14" s="14">
        <v>130</v>
      </c>
      <c r="L14" s="14">
        <v>3</v>
      </c>
      <c r="M14" s="14">
        <v>133</v>
      </c>
    </row>
    <row r="15" spans="1:13" ht="15" customHeight="1" x14ac:dyDescent="0.25">
      <c r="A15" s="7" t="s">
        <v>53</v>
      </c>
      <c r="B15" s="14">
        <v>11</v>
      </c>
      <c r="C15" s="14">
        <v>0</v>
      </c>
      <c r="D15" s="14">
        <v>11</v>
      </c>
      <c r="E15" s="14">
        <v>456</v>
      </c>
      <c r="F15" s="14">
        <v>0</v>
      </c>
      <c r="G15" s="14">
        <v>456</v>
      </c>
      <c r="H15" s="14">
        <v>1280</v>
      </c>
      <c r="I15" s="15">
        <v>0</v>
      </c>
      <c r="J15" s="15">
        <v>1280</v>
      </c>
      <c r="K15" s="14">
        <v>40</v>
      </c>
      <c r="L15" s="14">
        <v>0</v>
      </c>
      <c r="M15" s="14">
        <v>40</v>
      </c>
    </row>
    <row r="16" spans="1:13" ht="15" customHeight="1" x14ac:dyDescent="0.25">
      <c r="A16" s="7" t="s">
        <v>52</v>
      </c>
      <c r="B16" s="14">
        <v>53</v>
      </c>
      <c r="C16" s="14">
        <v>0</v>
      </c>
      <c r="D16" s="14">
        <v>53</v>
      </c>
      <c r="E16" s="14">
        <v>1044</v>
      </c>
      <c r="F16" s="14">
        <v>0</v>
      </c>
      <c r="G16" s="14">
        <v>1044</v>
      </c>
      <c r="H16" s="14">
        <v>10258</v>
      </c>
      <c r="I16" s="14">
        <v>0</v>
      </c>
      <c r="J16" s="14">
        <v>10258</v>
      </c>
      <c r="K16" s="14">
        <v>530</v>
      </c>
      <c r="L16" s="14">
        <v>0</v>
      </c>
      <c r="M16" s="14">
        <v>530</v>
      </c>
    </row>
    <row r="17" spans="1:13" ht="15" customHeight="1" x14ac:dyDescent="0.25">
      <c r="A17" s="7" t="s">
        <v>51</v>
      </c>
      <c r="B17" s="14">
        <v>195</v>
      </c>
      <c r="C17" s="14">
        <v>0</v>
      </c>
      <c r="D17" s="14">
        <v>195</v>
      </c>
      <c r="E17" s="14">
        <v>2046</v>
      </c>
      <c r="F17" s="14">
        <v>0</v>
      </c>
      <c r="G17" s="14">
        <v>2046</v>
      </c>
      <c r="H17" s="14">
        <v>146289</v>
      </c>
      <c r="I17" s="14">
        <v>0</v>
      </c>
      <c r="J17" s="14">
        <v>146289</v>
      </c>
      <c r="K17" s="14">
        <v>2683</v>
      </c>
      <c r="L17" s="14">
        <v>0</v>
      </c>
      <c r="M17" s="14">
        <v>2683</v>
      </c>
    </row>
    <row r="18" spans="1:13" ht="15" customHeight="1" x14ac:dyDescent="0.25">
      <c r="A18" s="7" t="s">
        <v>50</v>
      </c>
      <c r="B18" s="14">
        <v>12</v>
      </c>
      <c r="C18" s="14">
        <v>0</v>
      </c>
      <c r="D18" s="14">
        <v>12</v>
      </c>
      <c r="E18" s="14">
        <v>391</v>
      </c>
      <c r="F18" s="14">
        <v>27</v>
      </c>
      <c r="G18" s="14">
        <v>418</v>
      </c>
      <c r="H18" s="14">
        <v>2265</v>
      </c>
      <c r="I18" s="14">
        <v>0</v>
      </c>
      <c r="J18" s="14">
        <v>2265</v>
      </c>
      <c r="K18" s="14">
        <v>320</v>
      </c>
      <c r="L18" s="14">
        <v>8</v>
      </c>
      <c r="M18" s="14">
        <v>328</v>
      </c>
    </row>
    <row r="19" spans="1:13" ht="15" customHeight="1" x14ac:dyDescent="0.25">
      <c r="A19" s="7" t="s">
        <v>49</v>
      </c>
      <c r="B19" s="14">
        <v>1</v>
      </c>
      <c r="C19" s="14">
        <v>0</v>
      </c>
      <c r="D19" s="14">
        <v>1</v>
      </c>
      <c r="E19" s="14">
        <v>9</v>
      </c>
      <c r="F19" s="14">
        <v>0</v>
      </c>
      <c r="G19" s="14">
        <v>9</v>
      </c>
      <c r="H19" s="14">
        <v>32</v>
      </c>
      <c r="I19" s="14">
        <v>0</v>
      </c>
      <c r="J19" s="14">
        <v>32</v>
      </c>
      <c r="K19" s="14">
        <v>2</v>
      </c>
      <c r="L19" s="14">
        <v>0</v>
      </c>
      <c r="M19" s="14">
        <v>2</v>
      </c>
    </row>
    <row r="20" spans="1:13" ht="15" customHeight="1" x14ac:dyDescent="0.25">
      <c r="A20" s="7" t="s">
        <v>48</v>
      </c>
      <c r="B20" s="14">
        <v>18</v>
      </c>
      <c r="C20" s="14">
        <v>0</v>
      </c>
      <c r="D20" s="14">
        <v>18</v>
      </c>
      <c r="E20" s="14">
        <v>435</v>
      </c>
      <c r="F20" s="14">
        <v>0</v>
      </c>
      <c r="G20" s="14">
        <v>435</v>
      </c>
      <c r="H20" s="14">
        <v>3234</v>
      </c>
      <c r="I20" s="14">
        <v>0</v>
      </c>
      <c r="J20" s="14">
        <v>3234</v>
      </c>
      <c r="K20" s="14">
        <v>153</v>
      </c>
      <c r="L20" s="14">
        <v>0</v>
      </c>
      <c r="M20" s="14">
        <v>153</v>
      </c>
    </row>
    <row r="21" spans="1:13" ht="15" customHeight="1" x14ac:dyDescent="0.25">
      <c r="A21" s="7" t="s">
        <v>47</v>
      </c>
      <c r="B21" s="14">
        <v>14</v>
      </c>
      <c r="C21" s="14">
        <v>0</v>
      </c>
      <c r="D21" s="14">
        <v>14</v>
      </c>
      <c r="E21" s="14">
        <v>259</v>
      </c>
      <c r="F21" s="14">
        <v>0</v>
      </c>
      <c r="G21" s="14">
        <v>259</v>
      </c>
      <c r="H21" s="14">
        <v>3152</v>
      </c>
      <c r="I21" s="14">
        <v>0</v>
      </c>
      <c r="J21" s="14">
        <v>3152</v>
      </c>
      <c r="K21" s="14">
        <v>96</v>
      </c>
      <c r="L21" s="14">
        <v>0</v>
      </c>
      <c r="M21" s="14">
        <v>96</v>
      </c>
    </row>
    <row r="22" spans="1:13" ht="15" customHeight="1" x14ac:dyDescent="0.25">
      <c r="A22" s="7" t="s">
        <v>46</v>
      </c>
      <c r="B22" s="14">
        <v>27</v>
      </c>
      <c r="C22" s="14">
        <v>0</v>
      </c>
      <c r="D22" s="14">
        <v>27</v>
      </c>
      <c r="E22" s="14">
        <v>482</v>
      </c>
      <c r="F22" s="14">
        <v>0</v>
      </c>
      <c r="G22" s="14">
        <v>482</v>
      </c>
      <c r="H22" s="14">
        <v>5080</v>
      </c>
      <c r="I22" s="14">
        <v>0</v>
      </c>
      <c r="J22" s="14">
        <v>5080</v>
      </c>
      <c r="K22" s="14">
        <v>277</v>
      </c>
      <c r="L22" s="14">
        <v>0</v>
      </c>
      <c r="M22" s="14">
        <v>277</v>
      </c>
    </row>
    <row r="23" spans="1:13" ht="15" customHeight="1" x14ac:dyDescent="0.25">
      <c r="A23" s="13" t="s">
        <v>45</v>
      </c>
      <c r="B23" s="11">
        <f>SUM(B24:B31)</f>
        <v>360</v>
      </c>
      <c r="C23" s="11">
        <f>SUM(C24:C31)</f>
        <v>3</v>
      </c>
      <c r="D23" s="11">
        <f>SUM(D24:D31)</f>
        <v>363</v>
      </c>
      <c r="E23" s="11">
        <f>SUM(E24:E31)</f>
        <v>8863</v>
      </c>
      <c r="F23" s="11">
        <f>SUM(F24:F31)</f>
        <v>31</v>
      </c>
      <c r="G23" s="11">
        <f>SUM(G24:G31)</f>
        <v>8894</v>
      </c>
      <c r="H23" s="11">
        <f>SUM(H24:H31)</f>
        <v>81743</v>
      </c>
      <c r="I23" s="11">
        <f>SUM(I24:I31)</f>
        <v>520</v>
      </c>
      <c r="J23" s="11">
        <f>SUM(J24:J31)</f>
        <v>82263</v>
      </c>
      <c r="K23" s="11">
        <f>SUM(K24:K31)</f>
        <v>2565</v>
      </c>
      <c r="L23" s="11">
        <f>SUM(L24:L31)</f>
        <v>3</v>
      </c>
      <c r="M23" s="11">
        <f>SUM(M24:M31)</f>
        <v>2568</v>
      </c>
    </row>
    <row r="24" spans="1:13" ht="15" customHeight="1" x14ac:dyDescent="0.25">
      <c r="A24" s="7" t="s">
        <v>44</v>
      </c>
      <c r="B24" s="14">
        <v>64</v>
      </c>
      <c r="C24" s="14">
        <v>0</v>
      </c>
      <c r="D24" s="14">
        <v>64</v>
      </c>
      <c r="E24" s="14">
        <v>2601</v>
      </c>
      <c r="F24" s="14">
        <v>0</v>
      </c>
      <c r="G24" s="14">
        <v>2601</v>
      </c>
      <c r="H24" s="14">
        <v>15120</v>
      </c>
      <c r="I24" s="15">
        <v>0</v>
      </c>
      <c r="J24" s="15">
        <v>15120</v>
      </c>
      <c r="K24" s="14">
        <v>320</v>
      </c>
      <c r="L24" s="14">
        <v>0</v>
      </c>
      <c r="M24" s="14">
        <v>320</v>
      </c>
    </row>
    <row r="25" spans="1:13" ht="15" customHeight="1" x14ac:dyDescent="0.25">
      <c r="A25" s="7" t="s">
        <v>43</v>
      </c>
      <c r="B25" s="14">
        <v>67</v>
      </c>
      <c r="C25" s="14">
        <v>0</v>
      </c>
      <c r="D25" s="14">
        <v>67</v>
      </c>
      <c r="E25" s="14">
        <v>1863</v>
      </c>
      <c r="F25" s="14">
        <v>0</v>
      </c>
      <c r="G25" s="14">
        <v>1863</v>
      </c>
      <c r="H25" s="14">
        <v>16080</v>
      </c>
      <c r="I25" s="15">
        <v>0</v>
      </c>
      <c r="J25" s="15">
        <v>16080</v>
      </c>
      <c r="K25" s="14">
        <v>379</v>
      </c>
      <c r="L25" s="14">
        <v>0</v>
      </c>
      <c r="M25" s="14">
        <v>379</v>
      </c>
    </row>
    <row r="26" spans="1:13" ht="15" customHeight="1" x14ac:dyDescent="0.25">
      <c r="A26" s="7" t="s">
        <v>42</v>
      </c>
      <c r="B26" s="14">
        <v>43</v>
      </c>
      <c r="C26" s="14">
        <v>1</v>
      </c>
      <c r="D26" s="14">
        <v>44</v>
      </c>
      <c r="E26" s="14">
        <v>1014</v>
      </c>
      <c r="F26" s="14">
        <v>3</v>
      </c>
      <c r="G26" s="14">
        <v>1017</v>
      </c>
      <c r="H26" s="14">
        <v>9440</v>
      </c>
      <c r="I26" s="15">
        <v>240</v>
      </c>
      <c r="J26" s="15">
        <v>9680</v>
      </c>
      <c r="K26" s="14">
        <v>306</v>
      </c>
      <c r="L26" s="14">
        <v>1</v>
      </c>
      <c r="M26" s="14">
        <v>307</v>
      </c>
    </row>
    <row r="27" spans="1:13" ht="15" customHeight="1" x14ac:dyDescent="0.25">
      <c r="A27" s="7" t="s">
        <v>41</v>
      </c>
      <c r="B27" s="14">
        <v>107</v>
      </c>
      <c r="C27" s="14">
        <v>0</v>
      </c>
      <c r="D27" s="14">
        <v>107</v>
      </c>
      <c r="E27" s="14">
        <v>2152</v>
      </c>
      <c r="F27" s="14">
        <v>0</v>
      </c>
      <c r="G27" s="14">
        <v>2152</v>
      </c>
      <c r="H27" s="14">
        <v>26909</v>
      </c>
      <c r="I27" s="15">
        <v>0</v>
      </c>
      <c r="J27" s="15">
        <v>26909</v>
      </c>
      <c r="K27" s="14">
        <v>1172</v>
      </c>
      <c r="L27" s="14">
        <v>0</v>
      </c>
      <c r="M27" s="14">
        <v>1172</v>
      </c>
    </row>
    <row r="28" spans="1:13" ht="15" customHeight="1" x14ac:dyDescent="0.25">
      <c r="A28" s="7" t="s">
        <v>40</v>
      </c>
      <c r="B28" s="14">
        <v>53</v>
      </c>
      <c r="C28" s="14">
        <v>0</v>
      </c>
      <c r="D28" s="14">
        <v>53</v>
      </c>
      <c r="E28" s="14">
        <v>962</v>
      </c>
      <c r="F28" s="14">
        <v>20</v>
      </c>
      <c r="G28" s="14">
        <v>982</v>
      </c>
      <c r="H28" s="14">
        <v>11057</v>
      </c>
      <c r="I28" s="15">
        <v>144</v>
      </c>
      <c r="J28" s="15">
        <v>11201</v>
      </c>
      <c r="K28" s="14">
        <v>224</v>
      </c>
      <c r="L28" s="14">
        <v>0</v>
      </c>
      <c r="M28" s="14">
        <v>224</v>
      </c>
    </row>
    <row r="29" spans="1:13" ht="15" customHeight="1" x14ac:dyDescent="0.25">
      <c r="A29" s="7" t="s">
        <v>39</v>
      </c>
      <c r="B29" s="14">
        <v>22</v>
      </c>
      <c r="C29" s="14">
        <v>2</v>
      </c>
      <c r="D29" s="14">
        <v>24</v>
      </c>
      <c r="E29" s="14">
        <v>220</v>
      </c>
      <c r="F29" s="14">
        <v>8</v>
      </c>
      <c r="G29" s="14">
        <v>228</v>
      </c>
      <c r="H29" s="14">
        <v>2502</v>
      </c>
      <c r="I29" s="15">
        <v>136</v>
      </c>
      <c r="J29" s="15">
        <v>2638</v>
      </c>
      <c r="K29" s="14">
        <v>147</v>
      </c>
      <c r="L29" s="14">
        <v>0</v>
      </c>
      <c r="M29" s="14">
        <v>147</v>
      </c>
    </row>
    <row r="30" spans="1:13" ht="15" customHeight="1" x14ac:dyDescent="0.25">
      <c r="A30" s="16" t="s">
        <v>38</v>
      </c>
      <c r="B30" s="14">
        <v>2</v>
      </c>
      <c r="C30" s="14">
        <v>0</v>
      </c>
      <c r="D30" s="14">
        <v>2</v>
      </c>
      <c r="E30" s="14">
        <v>23</v>
      </c>
      <c r="F30" s="14">
        <v>0</v>
      </c>
      <c r="G30" s="14">
        <v>23</v>
      </c>
      <c r="H30" s="14">
        <v>320</v>
      </c>
      <c r="I30" s="15">
        <v>0</v>
      </c>
      <c r="J30" s="15">
        <v>320</v>
      </c>
      <c r="K30" s="14">
        <v>6</v>
      </c>
      <c r="L30" s="14">
        <v>2</v>
      </c>
      <c r="M30" s="14">
        <v>8</v>
      </c>
    </row>
    <row r="31" spans="1:13" ht="15" customHeight="1" x14ac:dyDescent="0.25">
      <c r="A31" s="16" t="s">
        <v>37</v>
      </c>
      <c r="B31" s="14">
        <v>2</v>
      </c>
      <c r="C31" s="14">
        <v>0</v>
      </c>
      <c r="D31" s="14">
        <v>2</v>
      </c>
      <c r="E31" s="14">
        <v>28</v>
      </c>
      <c r="F31" s="14">
        <v>0</v>
      </c>
      <c r="G31" s="14">
        <v>28</v>
      </c>
      <c r="H31" s="14">
        <v>315</v>
      </c>
      <c r="I31" s="15">
        <v>0</v>
      </c>
      <c r="J31" s="15">
        <v>315</v>
      </c>
      <c r="K31" s="14">
        <v>11</v>
      </c>
      <c r="L31" s="14">
        <v>0</v>
      </c>
      <c r="M31" s="14">
        <v>11</v>
      </c>
    </row>
    <row r="32" spans="1:13" ht="15" customHeight="1" x14ac:dyDescent="0.25">
      <c r="A32" s="13" t="s">
        <v>36</v>
      </c>
      <c r="B32" s="11">
        <f>SUM(B33:B36)</f>
        <v>104</v>
      </c>
      <c r="C32" s="11">
        <f>SUM(C33:C36)</f>
        <v>0</v>
      </c>
      <c r="D32" s="11">
        <f>SUM(D33:D36)</f>
        <v>104</v>
      </c>
      <c r="E32" s="11">
        <f>SUM(E33:E36)</f>
        <v>3476</v>
      </c>
      <c r="F32" s="11">
        <f>SUM(F33:F36)</f>
        <v>4</v>
      </c>
      <c r="G32" s="11">
        <f>SUM(G33:G36)</f>
        <v>3480</v>
      </c>
      <c r="H32" s="11">
        <f>SUM(H33:H36)</f>
        <v>23191</v>
      </c>
      <c r="I32" s="11">
        <f>SUM(I33:I36)</f>
        <v>0</v>
      </c>
      <c r="J32" s="11">
        <f>SUM(J33:J36)</f>
        <v>23191</v>
      </c>
      <c r="K32" s="11">
        <f>SUM(K33:K36)</f>
        <v>690</v>
      </c>
      <c r="L32" s="11">
        <f>SUM(L33:L36)</f>
        <v>4</v>
      </c>
      <c r="M32" s="11">
        <f>SUM(M33:M36)</f>
        <v>694</v>
      </c>
    </row>
    <row r="33" spans="1:13" ht="15" customHeight="1" x14ac:dyDescent="0.25">
      <c r="A33" s="7" t="s">
        <v>35</v>
      </c>
      <c r="B33" s="14">
        <v>6</v>
      </c>
      <c r="C33" s="14">
        <v>0</v>
      </c>
      <c r="D33" s="14">
        <v>6</v>
      </c>
      <c r="E33" s="14">
        <v>115</v>
      </c>
      <c r="F33" s="14">
        <v>0</v>
      </c>
      <c r="G33" s="14">
        <v>115</v>
      </c>
      <c r="H33" s="14">
        <v>126</v>
      </c>
      <c r="I33" s="15">
        <v>0</v>
      </c>
      <c r="J33" s="15">
        <v>126</v>
      </c>
      <c r="K33" s="14">
        <v>6</v>
      </c>
      <c r="L33" s="14">
        <v>0</v>
      </c>
      <c r="M33" s="14">
        <v>6</v>
      </c>
    </row>
    <row r="34" spans="1:13" ht="15" customHeight="1" x14ac:dyDescent="0.25">
      <c r="A34" s="7" t="s">
        <v>34</v>
      </c>
      <c r="B34" s="14">
        <v>74</v>
      </c>
      <c r="C34" s="14">
        <v>0</v>
      </c>
      <c r="D34" s="14">
        <v>74</v>
      </c>
      <c r="E34" s="14">
        <v>1055</v>
      </c>
      <c r="F34" s="14">
        <v>0</v>
      </c>
      <c r="G34" s="14">
        <v>1055</v>
      </c>
      <c r="H34" s="14">
        <v>17760</v>
      </c>
      <c r="I34" s="15">
        <v>0</v>
      </c>
      <c r="J34" s="15">
        <v>17760</v>
      </c>
      <c r="K34" s="14">
        <v>446</v>
      </c>
      <c r="L34" s="14">
        <v>0</v>
      </c>
      <c r="M34" s="14">
        <v>446</v>
      </c>
    </row>
    <row r="35" spans="1:13" ht="15" customHeight="1" x14ac:dyDescent="0.25">
      <c r="A35" s="7" t="s">
        <v>33</v>
      </c>
      <c r="B35" s="14">
        <v>5</v>
      </c>
      <c r="C35" s="14">
        <v>0</v>
      </c>
      <c r="D35" s="14">
        <v>5</v>
      </c>
      <c r="E35" s="14">
        <v>58</v>
      </c>
      <c r="F35" s="14">
        <v>4</v>
      </c>
      <c r="G35" s="14">
        <v>62</v>
      </c>
      <c r="H35" s="14">
        <v>1798</v>
      </c>
      <c r="I35" s="15">
        <v>0</v>
      </c>
      <c r="J35" s="15">
        <v>1798</v>
      </c>
      <c r="K35" s="14">
        <v>35</v>
      </c>
      <c r="L35" s="14">
        <v>4</v>
      </c>
      <c r="M35" s="14">
        <v>39</v>
      </c>
    </row>
    <row r="36" spans="1:13" ht="15" customHeight="1" x14ac:dyDescent="0.25">
      <c r="A36" s="7" t="s">
        <v>32</v>
      </c>
      <c r="B36" s="14">
        <v>19</v>
      </c>
      <c r="C36" s="14">
        <v>0</v>
      </c>
      <c r="D36" s="14">
        <v>19</v>
      </c>
      <c r="E36" s="14">
        <v>2248</v>
      </c>
      <c r="F36" s="14">
        <v>0</v>
      </c>
      <c r="G36" s="14">
        <v>2248</v>
      </c>
      <c r="H36" s="14">
        <v>3507</v>
      </c>
      <c r="I36" s="15">
        <v>0</v>
      </c>
      <c r="J36" s="15">
        <v>3507</v>
      </c>
      <c r="K36" s="14">
        <v>203</v>
      </c>
      <c r="L36" s="14">
        <v>0</v>
      </c>
      <c r="M36" s="14">
        <v>203</v>
      </c>
    </row>
    <row r="37" spans="1:13" ht="15" customHeight="1" x14ac:dyDescent="0.25">
      <c r="A37" s="13" t="s">
        <v>31</v>
      </c>
      <c r="B37" s="11">
        <f>SUM(B38:B66)</f>
        <v>102</v>
      </c>
      <c r="C37" s="11">
        <f>SUM(C38:C66)</f>
        <v>7</v>
      </c>
      <c r="D37" s="11">
        <f>SUM(D38:D66)</f>
        <v>109</v>
      </c>
      <c r="E37" s="11">
        <f>SUM(E38:E66)</f>
        <v>2563</v>
      </c>
      <c r="F37" s="11">
        <f>SUM(F38:F66)</f>
        <v>42</v>
      </c>
      <c r="G37" s="11">
        <f>SUM(G38:G66)</f>
        <v>2605</v>
      </c>
      <c r="H37" s="11">
        <f>SUM(H38:H66)</f>
        <v>11896</v>
      </c>
      <c r="I37" s="12">
        <f>SUM(I38:I66)</f>
        <v>400</v>
      </c>
      <c r="J37" s="12">
        <f>SUM(J38:J66)</f>
        <v>12294</v>
      </c>
      <c r="K37" s="11">
        <f>SUM(K38:K66)</f>
        <v>1628</v>
      </c>
      <c r="L37" s="11">
        <f>SUM(L38:L66)</f>
        <v>31</v>
      </c>
      <c r="M37" s="11">
        <f>SUM(M38:M66)</f>
        <v>1659</v>
      </c>
    </row>
    <row r="38" spans="1:13" ht="15" customHeight="1" x14ac:dyDescent="0.25">
      <c r="A38" s="7" t="s">
        <v>30</v>
      </c>
      <c r="B38" s="9">
        <v>1</v>
      </c>
      <c r="C38" s="2">
        <v>0</v>
      </c>
      <c r="D38" s="2">
        <v>1</v>
      </c>
      <c r="E38" s="2">
        <v>36</v>
      </c>
      <c r="F38" s="10">
        <v>0</v>
      </c>
      <c r="G38" s="2">
        <v>36</v>
      </c>
      <c r="H38" s="2">
        <v>120</v>
      </c>
      <c r="I38" s="8">
        <v>0</v>
      </c>
      <c r="J38" s="9">
        <v>120</v>
      </c>
      <c r="K38" s="2">
        <v>28</v>
      </c>
      <c r="L38" s="2">
        <v>0</v>
      </c>
      <c r="M38" s="2">
        <v>28</v>
      </c>
    </row>
    <row r="39" spans="1:13" ht="15" customHeight="1" x14ac:dyDescent="0.25">
      <c r="A39" s="7" t="s">
        <v>29</v>
      </c>
      <c r="B39" s="8">
        <v>3</v>
      </c>
      <c r="C39" s="2">
        <v>0</v>
      </c>
      <c r="D39" s="2">
        <v>3</v>
      </c>
      <c r="E39" s="2">
        <v>55</v>
      </c>
      <c r="F39" s="2">
        <v>0</v>
      </c>
      <c r="G39" s="2">
        <v>55</v>
      </c>
      <c r="H39" s="2">
        <v>348</v>
      </c>
      <c r="I39" s="8">
        <v>0</v>
      </c>
      <c r="J39" s="8">
        <v>348</v>
      </c>
      <c r="K39" s="2">
        <v>16</v>
      </c>
      <c r="L39" s="2">
        <v>0</v>
      </c>
      <c r="M39" s="2">
        <v>16</v>
      </c>
    </row>
    <row r="40" spans="1:13" ht="15" customHeight="1" x14ac:dyDescent="0.25">
      <c r="A40" s="7" t="s">
        <v>28</v>
      </c>
      <c r="B40" s="8">
        <v>1</v>
      </c>
      <c r="C40" s="2">
        <v>0</v>
      </c>
      <c r="D40" s="2">
        <v>1</v>
      </c>
      <c r="E40" s="2">
        <v>20</v>
      </c>
      <c r="F40" s="2">
        <v>0</v>
      </c>
      <c r="G40" s="2">
        <v>20</v>
      </c>
      <c r="H40" s="2">
        <v>120</v>
      </c>
      <c r="I40" s="8">
        <v>0</v>
      </c>
      <c r="J40" s="8">
        <v>120</v>
      </c>
      <c r="K40" s="2">
        <v>7</v>
      </c>
      <c r="L40" s="2">
        <v>0</v>
      </c>
      <c r="M40" s="2">
        <v>7</v>
      </c>
    </row>
    <row r="41" spans="1:13" ht="15" customHeight="1" x14ac:dyDescent="0.25">
      <c r="A41" s="7" t="s">
        <v>27</v>
      </c>
      <c r="B41" s="8">
        <v>0</v>
      </c>
      <c r="C41" s="2">
        <v>4</v>
      </c>
      <c r="D41" s="2">
        <v>4</v>
      </c>
      <c r="E41" s="2">
        <v>87</v>
      </c>
      <c r="F41" s="2">
        <v>21</v>
      </c>
      <c r="G41" s="2">
        <v>108</v>
      </c>
      <c r="H41" s="2">
        <v>440</v>
      </c>
      <c r="I41" s="8">
        <v>160</v>
      </c>
      <c r="J41" s="8">
        <v>600</v>
      </c>
      <c r="K41" s="2">
        <v>127</v>
      </c>
      <c r="L41" s="2">
        <v>12</v>
      </c>
      <c r="M41" s="2">
        <v>139</v>
      </c>
    </row>
    <row r="42" spans="1:13" ht="15" customHeight="1" x14ac:dyDescent="0.25">
      <c r="A42" s="7" t="s">
        <v>26</v>
      </c>
      <c r="B42" s="8">
        <v>1</v>
      </c>
      <c r="C42" s="2">
        <v>0</v>
      </c>
      <c r="D42" s="2">
        <v>1</v>
      </c>
      <c r="E42" s="2">
        <v>8</v>
      </c>
      <c r="F42" s="2">
        <v>1</v>
      </c>
      <c r="G42" s="2">
        <v>9</v>
      </c>
      <c r="H42" s="2">
        <v>126</v>
      </c>
      <c r="I42" s="8">
        <v>0</v>
      </c>
      <c r="J42" s="8">
        <v>126</v>
      </c>
      <c r="K42" s="2">
        <v>4</v>
      </c>
      <c r="L42" s="2">
        <v>0</v>
      </c>
      <c r="M42" s="2">
        <v>4</v>
      </c>
    </row>
    <row r="43" spans="1:13" ht="15" customHeight="1" x14ac:dyDescent="0.25">
      <c r="A43" s="7" t="s">
        <v>25</v>
      </c>
      <c r="B43" s="2">
        <v>1</v>
      </c>
      <c r="C43" s="2">
        <v>0</v>
      </c>
      <c r="D43" s="2">
        <v>1</v>
      </c>
      <c r="E43" s="2">
        <v>10</v>
      </c>
      <c r="F43" s="2">
        <v>0</v>
      </c>
      <c r="G43" s="2">
        <v>10</v>
      </c>
      <c r="H43" s="2">
        <v>70</v>
      </c>
      <c r="I43" s="8">
        <v>0</v>
      </c>
      <c r="J43" s="8">
        <v>70</v>
      </c>
      <c r="K43" s="2">
        <v>4</v>
      </c>
      <c r="L43" s="2">
        <v>0</v>
      </c>
      <c r="M43" s="2">
        <v>4</v>
      </c>
    </row>
    <row r="44" spans="1:13" ht="15" customHeight="1" x14ac:dyDescent="0.25">
      <c r="A44" s="7" t="s">
        <v>24</v>
      </c>
      <c r="B44" s="2">
        <v>2</v>
      </c>
      <c r="C44" s="2">
        <v>0</v>
      </c>
      <c r="D44" s="2">
        <v>2</v>
      </c>
      <c r="E44" s="2">
        <v>42</v>
      </c>
      <c r="F44" s="2">
        <v>0</v>
      </c>
      <c r="G44" s="2">
        <v>42</v>
      </c>
      <c r="H44" s="2">
        <v>260</v>
      </c>
      <c r="I44" s="8">
        <v>0</v>
      </c>
      <c r="J44" s="8">
        <v>260</v>
      </c>
      <c r="K44" s="2">
        <v>27</v>
      </c>
      <c r="L44" s="2">
        <v>0</v>
      </c>
      <c r="M44" s="2">
        <v>27</v>
      </c>
    </row>
    <row r="45" spans="1:13" ht="15" customHeight="1" x14ac:dyDescent="0.25">
      <c r="A45" s="7" t="s">
        <v>23</v>
      </c>
      <c r="B45" s="2">
        <v>1</v>
      </c>
      <c r="C45" s="2">
        <v>0</v>
      </c>
      <c r="D45" s="2">
        <v>1</v>
      </c>
      <c r="E45" s="2">
        <v>19</v>
      </c>
      <c r="F45" s="2">
        <v>0</v>
      </c>
      <c r="G45" s="2">
        <v>19</v>
      </c>
      <c r="H45" s="2">
        <v>90</v>
      </c>
      <c r="I45" s="8">
        <v>0</v>
      </c>
      <c r="J45" s="8">
        <v>90</v>
      </c>
      <c r="K45" s="2">
        <v>4</v>
      </c>
      <c r="L45" s="2">
        <v>0</v>
      </c>
      <c r="M45" s="2">
        <v>4</v>
      </c>
    </row>
    <row r="46" spans="1:13" ht="15" customHeight="1" x14ac:dyDescent="0.25">
      <c r="A46" s="7" t="s">
        <v>22</v>
      </c>
      <c r="B46" s="2">
        <v>1</v>
      </c>
      <c r="C46" s="2">
        <v>0</v>
      </c>
      <c r="D46" s="2">
        <v>1</v>
      </c>
      <c r="E46" s="2">
        <v>20</v>
      </c>
      <c r="F46" s="2">
        <v>0</v>
      </c>
      <c r="G46" s="2">
        <v>20</v>
      </c>
      <c r="H46" s="2">
        <v>120</v>
      </c>
      <c r="I46" s="8">
        <v>0</v>
      </c>
      <c r="J46" s="8">
        <v>120</v>
      </c>
      <c r="K46" s="2">
        <v>3</v>
      </c>
      <c r="L46" s="2">
        <v>0</v>
      </c>
      <c r="M46" s="2">
        <v>3</v>
      </c>
    </row>
    <row r="47" spans="1:13" ht="15" customHeight="1" x14ac:dyDescent="0.25">
      <c r="A47" s="7" t="s">
        <v>21</v>
      </c>
      <c r="B47" s="2">
        <v>5</v>
      </c>
      <c r="C47" s="2">
        <v>0</v>
      </c>
      <c r="D47" s="2">
        <v>5</v>
      </c>
      <c r="E47" s="2">
        <v>74</v>
      </c>
      <c r="F47" s="2">
        <v>0</v>
      </c>
      <c r="G47" s="2">
        <v>74</v>
      </c>
      <c r="H47" s="2">
        <v>1200</v>
      </c>
      <c r="I47" s="8">
        <v>0</v>
      </c>
      <c r="J47" s="8">
        <v>1200</v>
      </c>
      <c r="K47" s="2">
        <v>28</v>
      </c>
      <c r="L47" s="2">
        <v>0</v>
      </c>
      <c r="M47" s="2">
        <v>28</v>
      </c>
    </row>
    <row r="48" spans="1:13" ht="15" customHeight="1" x14ac:dyDescent="0.25">
      <c r="A48" s="7" t="s">
        <v>20</v>
      </c>
      <c r="B48" s="2">
        <v>2</v>
      </c>
      <c r="C48" s="2">
        <v>0</v>
      </c>
      <c r="D48" s="2">
        <v>2</v>
      </c>
      <c r="E48" s="2">
        <v>39</v>
      </c>
      <c r="F48" s="2">
        <v>0</v>
      </c>
      <c r="G48" s="2">
        <v>39</v>
      </c>
      <c r="H48" s="2">
        <v>210</v>
      </c>
      <c r="I48" s="8">
        <v>0</v>
      </c>
      <c r="J48" s="8">
        <v>210</v>
      </c>
      <c r="K48" s="2">
        <v>17</v>
      </c>
      <c r="L48" s="2">
        <v>0</v>
      </c>
      <c r="M48" s="2">
        <v>17</v>
      </c>
    </row>
    <row r="49" spans="1:13" ht="15" customHeight="1" x14ac:dyDescent="0.25">
      <c r="A49" s="7" t="s">
        <v>19</v>
      </c>
      <c r="B49" s="2">
        <v>10</v>
      </c>
      <c r="C49" s="2">
        <v>0</v>
      </c>
      <c r="D49" s="2">
        <v>10</v>
      </c>
      <c r="E49" s="2">
        <v>393</v>
      </c>
      <c r="F49" s="2">
        <v>0</v>
      </c>
      <c r="G49" s="2">
        <v>393</v>
      </c>
      <c r="H49" s="2">
        <v>960</v>
      </c>
      <c r="I49" s="8">
        <v>0</v>
      </c>
      <c r="J49" s="8">
        <v>960</v>
      </c>
      <c r="K49" s="2">
        <v>25</v>
      </c>
      <c r="L49" s="2">
        <v>0</v>
      </c>
      <c r="M49" s="2">
        <v>25</v>
      </c>
    </row>
    <row r="50" spans="1:13" ht="15" customHeight="1" x14ac:dyDescent="0.25">
      <c r="A50" s="7" t="s">
        <v>18</v>
      </c>
      <c r="B50" s="2">
        <v>11</v>
      </c>
      <c r="C50" s="2">
        <v>0</v>
      </c>
      <c r="D50" s="2">
        <v>11</v>
      </c>
      <c r="E50" s="2">
        <v>174</v>
      </c>
      <c r="F50" s="2">
        <v>1</v>
      </c>
      <c r="G50" s="2">
        <v>175</v>
      </c>
      <c r="H50" s="2">
        <v>2760</v>
      </c>
      <c r="I50" s="8">
        <v>0</v>
      </c>
      <c r="J50" s="8">
        <v>2760</v>
      </c>
      <c r="K50" s="2">
        <v>151</v>
      </c>
      <c r="L50" s="2">
        <v>0</v>
      </c>
      <c r="M50" s="2">
        <v>151</v>
      </c>
    </row>
    <row r="51" spans="1:13" ht="15" customHeight="1" x14ac:dyDescent="0.25">
      <c r="A51" s="7" t="s">
        <v>17</v>
      </c>
      <c r="B51" s="1">
        <v>25</v>
      </c>
      <c r="C51" s="1">
        <v>0</v>
      </c>
      <c r="D51" s="1">
        <v>25</v>
      </c>
      <c r="E51" s="1">
        <v>18</v>
      </c>
      <c r="F51" s="1">
        <v>0</v>
      </c>
      <c r="G51" s="1">
        <v>18</v>
      </c>
      <c r="H51" s="1">
        <v>164</v>
      </c>
      <c r="I51" s="4">
        <v>0</v>
      </c>
      <c r="J51" s="4">
        <v>164</v>
      </c>
      <c r="K51" s="1">
        <v>16</v>
      </c>
      <c r="L51" s="1">
        <v>4</v>
      </c>
      <c r="M51" s="1">
        <v>20</v>
      </c>
    </row>
    <row r="52" spans="1:13" ht="15" customHeight="1" x14ac:dyDescent="0.25">
      <c r="A52" s="7" t="s">
        <v>16</v>
      </c>
      <c r="B52" s="2">
        <v>1</v>
      </c>
      <c r="C52" s="2">
        <v>0</v>
      </c>
      <c r="D52" s="2">
        <v>1</v>
      </c>
      <c r="E52" s="2">
        <v>38</v>
      </c>
      <c r="F52" s="2">
        <v>0</v>
      </c>
      <c r="G52" s="2">
        <v>38</v>
      </c>
      <c r="H52" s="2">
        <v>140</v>
      </c>
      <c r="I52" s="2">
        <v>0</v>
      </c>
      <c r="J52" s="2">
        <v>140</v>
      </c>
      <c r="K52" s="2">
        <v>5</v>
      </c>
      <c r="L52" s="2">
        <v>0</v>
      </c>
      <c r="M52" s="2">
        <v>5</v>
      </c>
    </row>
    <row r="53" spans="1:13" ht="15" customHeight="1" x14ac:dyDescent="0.25">
      <c r="A53" s="7" t="s">
        <v>15</v>
      </c>
      <c r="B53" s="2">
        <v>1</v>
      </c>
      <c r="C53" s="2">
        <v>0</v>
      </c>
      <c r="D53" s="2">
        <v>1</v>
      </c>
      <c r="E53" s="2">
        <v>10</v>
      </c>
      <c r="F53" s="2">
        <v>0</v>
      </c>
      <c r="G53" s="2">
        <v>10</v>
      </c>
      <c r="H53" s="2">
        <v>160</v>
      </c>
      <c r="I53" s="2">
        <v>0</v>
      </c>
      <c r="J53" s="2">
        <v>160</v>
      </c>
      <c r="K53" s="2">
        <v>15</v>
      </c>
      <c r="L53" s="2">
        <v>0</v>
      </c>
      <c r="M53" s="2">
        <v>15</v>
      </c>
    </row>
    <row r="54" spans="1:13" ht="15" customHeight="1" x14ac:dyDescent="0.25">
      <c r="A54" s="7" t="s">
        <v>14</v>
      </c>
      <c r="B54" s="2">
        <v>4</v>
      </c>
      <c r="C54" s="2">
        <v>3</v>
      </c>
      <c r="D54" s="2">
        <v>7</v>
      </c>
      <c r="E54" s="2">
        <v>93</v>
      </c>
      <c r="F54" s="2">
        <v>15</v>
      </c>
      <c r="G54" s="2">
        <v>108</v>
      </c>
      <c r="H54" s="2">
        <v>244</v>
      </c>
      <c r="I54" s="2">
        <v>120</v>
      </c>
      <c r="J54" s="2">
        <v>364</v>
      </c>
      <c r="K54" s="2">
        <v>29</v>
      </c>
      <c r="L54" s="2">
        <v>4</v>
      </c>
      <c r="M54" s="2">
        <v>33</v>
      </c>
    </row>
    <row r="55" spans="1:13" ht="15" customHeight="1" x14ac:dyDescent="0.25">
      <c r="A55" s="7" t="s">
        <v>13</v>
      </c>
      <c r="B55" s="2">
        <v>2</v>
      </c>
      <c r="C55" s="2">
        <v>0</v>
      </c>
      <c r="D55" s="2">
        <v>2</v>
      </c>
      <c r="E55" s="2">
        <v>27</v>
      </c>
      <c r="F55" s="2">
        <v>0</v>
      </c>
      <c r="G55" s="2">
        <v>27</v>
      </c>
      <c r="H55" s="2">
        <v>249</v>
      </c>
      <c r="I55" s="2">
        <v>0</v>
      </c>
      <c r="J55" s="2">
        <v>249</v>
      </c>
      <c r="K55" s="2">
        <v>48</v>
      </c>
      <c r="L55" s="2">
        <v>0</v>
      </c>
      <c r="M55" s="2">
        <v>48</v>
      </c>
    </row>
    <row r="56" spans="1:13" ht="15" customHeight="1" x14ac:dyDescent="0.25">
      <c r="A56" s="7" t="s">
        <v>12</v>
      </c>
      <c r="B56" s="2">
        <v>1</v>
      </c>
      <c r="C56" s="2">
        <v>0</v>
      </c>
      <c r="D56" s="2">
        <v>1</v>
      </c>
      <c r="E56" s="2">
        <v>21</v>
      </c>
      <c r="F56" s="2">
        <v>0</v>
      </c>
      <c r="G56" s="2">
        <v>21</v>
      </c>
      <c r="H56" s="2">
        <v>140</v>
      </c>
      <c r="I56" s="2">
        <v>0</v>
      </c>
      <c r="J56" s="2">
        <v>140</v>
      </c>
      <c r="K56" s="2">
        <v>6</v>
      </c>
      <c r="L56" s="2">
        <v>0</v>
      </c>
      <c r="M56" s="2">
        <v>6</v>
      </c>
    </row>
    <row r="57" spans="1:13" ht="15" customHeight="1" x14ac:dyDescent="0.25">
      <c r="A57" s="7" t="s">
        <v>11</v>
      </c>
      <c r="B57" s="2">
        <v>1</v>
      </c>
      <c r="C57" s="2">
        <v>0</v>
      </c>
      <c r="D57" s="2">
        <v>1</v>
      </c>
      <c r="E57" s="2">
        <v>8</v>
      </c>
      <c r="F57" s="2">
        <v>1</v>
      </c>
      <c r="G57" s="2">
        <v>9</v>
      </c>
      <c r="H57" s="2">
        <v>0</v>
      </c>
      <c r="I57" s="2">
        <v>120</v>
      </c>
      <c r="J57" s="2">
        <v>120</v>
      </c>
      <c r="K57" s="2">
        <v>28</v>
      </c>
      <c r="L57" s="2">
        <v>0</v>
      </c>
      <c r="M57" s="2">
        <v>28</v>
      </c>
    </row>
    <row r="58" spans="1:13" ht="15" customHeight="1" x14ac:dyDescent="0.25">
      <c r="A58" s="7" t="s">
        <v>10</v>
      </c>
      <c r="B58" s="2">
        <v>1</v>
      </c>
      <c r="C58" s="2">
        <v>0</v>
      </c>
      <c r="D58" s="2">
        <v>1</v>
      </c>
      <c r="E58" s="2">
        <v>15</v>
      </c>
      <c r="F58" s="2">
        <v>2</v>
      </c>
      <c r="G58" s="2">
        <v>17</v>
      </c>
      <c r="H58" s="2">
        <v>240</v>
      </c>
      <c r="I58" s="2">
        <v>0</v>
      </c>
      <c r="J58" s="2">
        <v>240</v>
      </c>
      <c r="K58" s="2">
        <v>11</v>
      </c>
      <c r="L58" s="2">
        <v>0</v>
      </c>
      <c r="M58" s="2">
        <v>11</v>
      </c>
    </row>
    <row r="59" spans="1:13" ht="15" customHeight="1" x14ac:dyDescent="0.25">
      <c r="A59" s="7" t="s">
        <v>9</v>
      </c>
      <c r="B59" s="2">
        <v>2</v>
      </c>
      <c r="C59" s="2">
        <v>0</v>
      </c>
      <c r="D59" s="2">
        <v>2</v>
      </c>
      <c r="E59" s="2">
        <v>155</v>
      </c>
      <c r="F59" s="2">
        <v>0</v>
      </c>
      <c r="G59" s="2">
        <v>155</v>
      </c>
      <c r="H59" s="2">
        <v>180</v>
      </c>
      <c r="I59" s="2">
        <v>0</v>
      </c>
      <c r="J59" s="2">
        <v>180</v>
      </c>
      <c r="K59" s="2">
        <v>12</v>
      </c>
      <c r="L59" s="2">
        <v>4</v>
      </c>
      <c r="M59" s="2">
        <v>16</v>
      </c>
    </row>
    <row r="60" spans="1:13" ht="15" customHeight="1" x14ac:dyDescent="0.25">
      <c r="A60" s="7" t="s">
        <v>8</v>
      </c>
      <c r="B60" s="2">
        <v>13</v>
      </c>
      <c r="C60" s="2">
        <v>0</v>
      </c>
      <c r="D60" s="2">
        <v>13</v>
      </c>
      <c r="E60" s="2">
        <v>848</v>
      </c>
      <c r="F60" s="2">
        <v>0</v>
      </c>
      <c r="G60" s="2">
        <v>848</v>
      </c>
      <c r="H60" s="2">
        <v>1654</v>
      </c>
      <c r="I60" s="2">
        <v>0</v>
      </c>
      <c r="J60" s="2">
        <v>1654</v>
      </c>
      <c r="K60" s="2">
        <v>549</v>
      </c>
      <c r="L60" s="2">
        <v>0</v>
      </c>
      <c r="M60" s="2">
        <v>549</v>
      </c>
    </row>
    <row r="61" spans="1:13" ht="15" customHeight="1" x14ac:dyDescent="0.25">
      <c r="A61" s="7" t="s">
        <v>7</v>
      </c>
      <c r="B61" s="2">
        <v>3</v>
      </c>
      <c r="C61" s="2">
        <v>0</v>
      </c>
      <c r="D61" s="2">
        <v>3</v>
      </c>
      <c r="E61" s="2">
        <v>71</v>
      </c>
      <c r="F61" s="2">
        <v>0</v>
      </c>
      <c r="G61" s="2">
        <v>71</v>
      </c>
      <c r="H61" s="2">
        <v>404</v>
      </c>
      <c r="I61" s="2">
        <v>0</v>
      </c>
      <c r="J61" s="2">
        <v>404</v>
      </c>
      <c r="K61" s="2">
        <v>88</v>
      </c>
      <c r="L61" s="2">
        <v>4</v>
      </c>
      <c r="M61" s="2">
        <v>92</v>
      </c>
    </row>
    <row r="62" spans="1:13" ht="15" customHeight="1" x14ac:dyDescent="0.25">
      <c r="A62" s="7" t="s">
        <v>6</v>
      </c>
      <c r="B62" s="2">
        <v>2</v>
      </c>
      <c r="C62" s="2">
        <v>0</v>
      </c>
      <c r="D62" s="2">
        <v>2</v>
      </c>
      <c r="E62" s="2">
        <v>40</v>
      </c>
      <c r="F62" s="2">
        <v>0</v>
      </c>
      <c r="G62" s="2">
        <v>40</v>
      </c>
      <c r="H62" s="2">
        <v>252</v>
      </c>
      <c r="I62" s="2">
        <v>0</v>
      </c>
      <c r="J62" s="2">
        <v>250</v>
      </c>
      <c r="K62" s="2">
        <v>63</v>
      </c>
      <c r="L62" s="2">
        <v>0</v>
      </c>
      <c r="M62" s="2">
        <v>63</v>
      </c>
    </row>
    <row r="63" spans="1:13" ht="15" customHeight="1" x14ac:dyDescent="0.25">
      <c r="A63" s="7" t="s">
        <v>5</v>
      </c>
      <c r="B63" s="2">
        <v>2</v>
      </c>
      <c r="C63" s="2">
        <v>0</v>
      </c>
      <c r="D63" s="2">
        <v>2</v>
      </c>
      <c r="E63" s="2">
        <v>39</v>
      </c>
      <c r="F63" s="2">
        <v>1</v>
      </c>
      <c r="G63" s="2">
        <v>40</v>
      </c>
      <c r="H63" s="2">
        <v>240</v>
      </c>
      <c r="I63" s="2">
        <v>0</v>
      </c>
      <c r="J63" s="2">
        <v>240</v>
      </c>
      <c r="K63" s="2">
        <v>89</v>
      </c>
      <c r="L63" s="2">
        <v>3</v>
      </c>
      <c r="M63" s="2">
        <v>92</v>
      </c>
    </row>
    <row r="64" spans="1:13" ht="15" customHeight="1" x14ac:dyDescent="0.25">
      <c r="A64" s="7" t="s">
        <v>4</v>
      </c>
      <c r="B64" s="2">
        <v>1</v>
      </c>
      <c r="C64" s="2">
        <v>0</v>
      </c>
      <c r="D64" s="2">
        <v>1</v>
      </c>
      <c r="E64" s="2">
        <v>0</v>
      </c>
      <c r="F64" s="2">
        <v>0</v>
      </c>
      <c r="G64" s="2">
        <v>0</v>
      </c>
      <c r="H64" s="2">
        <v>126</v>
      </c>
      <c r="I64" s="2">
        <v>0</v>
      </c>
      <c r="J64" s="2">
        <v>126</v>
      </c>
      <c r="K64" s="2">
        <v>0</v>
      </c>
      <c r="L64" s="2">
        <v>0</v>
      </c>
      <c r="M64" s="2">
        <v>0</v>
      </c>
    </row>
    <row r="65" spans="1:13" ht="15" customHeight="1" x14ac:dyDescent="0.25">
      <c r="A65" s="7" t="s">
        <v>3</v>
      </c>
      <c r="B65" s="2">
        <v>3</v>
      </c>
      <c r="C65" s="2">
        <v>0</v>
      </c>
      <c r="D65" s="2">
        <v>3</v>
      </c>
      <c r="E65" s="2">
        <v>182</v>
      </c>
      <c r="F65" s="2">
        <v>0</v>
      </c>
      <c r="G65" s="2">
        <v>182</v>
      </c>
      <c r="H65" s="2">
        <v>739</v>
      </c>
      <c r="I65" s="2">
        <v>0</v>
      </c>
      <c r="J65" s="2">
        <v>739</v>
      </c>
      <c r="K65" s="2">
        <v>214</v>
      </c>
      <c r="L65" s="2">
        <v>0</v>
      </c>
      <c r="M65" s="2">
        <v>214</v>
      </c>
    </row>
    <row r="66" spans="1:13" ht="15" customHeight="1" x14ac:dyDescent="0.25">
      <c r="A66" s="7" t="s">
        <v>2</v>
      </c>
      <c r="B66" s="2">
        <v>1</v>
      </c>
      <c r="C66" s="2">
        <v>0</v>
      </c>
      <c r="D66" s="2">
        <v>1</v>
      </c>
      <c r="E66" s="2">
        <v>21</v>
      </c>
      <c r="F66" s="2">
        <v>0</v>
      </c>
      <c r="G66" s="2">
        <v>21</v>
      </c>
      <c r="H66" s="2">
        <v>140</v>
      </c>
      <c r="I66" s="2">
        <v>0</v>
      </c>
      <c r="J66" s="2">
        <v>140</v>
      </c>
      <c r="K66" s="2">
        <v>14</v>
      </c>
      <c r="L66" s="2">
        <v>0</v>
      </c>
      <c r="M66" s="2">
        <v>14</v>
      </c>
    </row>
    <row r="67" spans="1:13" ht="11.2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s="4" customFormat="1" x14ac:dyDescent="0.25">
      <c r="A68" s="6" t="s">
        <v>1</v>
      </c>
      <c r="B68" s="5">
        <f>SUM(B8,B23,B32,B37)</f>
        <v>1064</v>
      </c>
      <c r="C68" s="5">
        <f>SUM(C8,C23,C32,C37)</f>
        <v>22</v>
      </c>
      <c r="D68" s="5">
        <f>SUM(D8,D23,D32,D37)</f>
        <v>1086</v>
      </c>
      <c r="E68" s="5">
        <f>SUM(E8,E23,E32,E37)</f>
        <v>24718</v>
      </c>
      <c r="F68" s="5">
        <f>SUM(F8,F23,F32,F37)</f>
        <v>243</v>
      </c>
      <c r="G68" s="5">
        <f>SUM(G8,G23,G32,G37)</f>
        <v>24961</v>
      </c>
      <c r="H68" s="5">
        <f>SUM(H8,H23,H32,H37)</f>
        <v>318435</v>
      </c>
      <c r="I68" s="5">
        <f>SUM(I8,I23,I32,I37)</f>
        <v>1368</v>
      </c>
      <c r="J68" s="5">
        <f>SUM(J8,J23,J32,J37)</f>
        <v>321241</v>
      </c>
      <c r="K68" s="5">
        <f>SUM(K8,K23,K32,K37)</f>
        <v>10179</v>
      </c>
      <c r="L68" s="5">
        <f>SUM(L8,L23,L32,L37)</f>
        <v>155</v>
      </c>
      <c r="M68" s="5">
        <f>SUM(M8,M23,M32,M37)</f>
        <v>10334</v>
      </c>
    </row>
    <row r="69" spans="1:13" ht="15" customHeight="1" x14ac:dyDescent="0.25">
      <c r="B69" s="2"/>
      <c r="C69" s="2"/>
      <c r="D69" s="2"/>
      <c r="E69" s="2"/>
    </row>
    <row r="70" spans="1:13" ht="12.75" customHeight="1" x14ac:dyDescent="0.25">
      <c r="A70" s="3" t="s">
        <v>0</v>
      </c>
    </row>
    <row r="71" spans="1:13" x14ac:dyDescent="0.25">
      <c r="B71" s="2"/>
      <c r="C71" s="2"/>
      <c r="D71" s="2"/>
      <c r="E71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78740157480314998" bottom="0.78740157480314998" header="0.31496062992126" footer="0.31496062992126"/>
  <pageSetup scale="49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2020-05-24T19:12:40Z</dcterms:created>
  <dcterms:modified xsi:type="dcterms:W3CDTF">2020-05-24T19:12:57Z</dcterms:modified>
</cp:coreProperties>
</file>