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suayed" sheetId="1" r:id="rId1"/>
  </sheets>
  <externalReferences>
    <externalReference r:id="rId2"/>
    <externalReference r:id="rId3"/>
  </externalReferences>
  <definedNames>
    <definedName name="_xlnm._FilterDatabase" localSheetId="0" hidden="1">suayed!$A$7:$D$148</definedName>
    <definedName name="_xlnm.Database">#REF!</definedName>
    <definedName name="EgresoBac2002">#REF!</definedName>
    <definedName name="EgresoFinal">#REF!</definedName>
    <definedName name="lic" localSheetId="0">'[2]lic x car_op'!$A$7:$D$643</definedName>
    <definedName name="lic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C8" i="1" l="1"/>
  <c r="B9" i="1"/>
  <c r="B8" i="1" s="1"/>
  <c r="C9" i="1"/>
  <c r="D9" i="1"/>
  <c r="D10" i="1"/>
  <c r="D11" i="1"/>
  <c r="D12" i="1"/>
  <c r="B13" i="1"/>
  <c r="C13" i="1"/>
  <c r="D13" i="1"/>
  <c r="D14" i="1"/>
  <c r="D15" i="1"/>
  <c r="D16" i="1"/>
  <c r="D17" i="1"/>
  <c r="D18" i="1"/>
  <c r="B19" i="1"/>
  <c r="C19" i="1"/>
  <c r="D19" i="1"/>
  <c r="D20" i="1"/>
  <c r="B21" i="1"/>
  <c r="C21" i="1"/>
  <c r="D21" i="1"/>
  <c r="D22" i="1"/>
  <c r="B23" i="1"/>
  <c r="B24" i="1"/>
  <c r="C24" i="1"/>
  <c r="C23" i="1" s="1"/>
  <c r="D23" i="1" s="1"/>
  <c r="D25" i="1"/>
  <c r="D26" i="1"/>
  <c r="D27" i="1"/>
  <c r="D28" i="1"/>
  <c r="D29" i="1"/>
  <c r="B30" i="1"/>
  <c r="C30" i="1"/>
  <c r="D30" i="1" s="1"/>
  <c r="D31" i="1"/>
  <c r="D32" i="1"/>
  <c r="D33" i="1"/>
  <c r="B34" i="1"/>
  <c r="C34" i="1"/>
  <c r="D34" i="1" s="1"/>
  <c r="D35" i="1"/>
  <c r="D36" i="1"/>
  <c r="D37" i="1"/>
  <c r="C38" i="1"/>
  <c r="B39" i="1"/>
  <c r="B38" i="1" s="1"/>
  <c r="D38" i="1" s="1"/>
  <c r="C39" i="1"/>
  <c r="D39" i="1"/>
  <c r="D40" i="1"/>
  <c r="D41" i="1"/>
  <c r="D42" i="1"/>
  <c r="D43" i="1"/>
  <c r="D44" i="1"/>
  <c r="D45" i="1"/>
  <c r="D46" i="1"/>
  <c r="B47" i="1"/>
  <c r="B48" i="1"/>
  <c r="C48" i="1"/>
  <c r="C47" i="1" s="1"/>
  <c r="D47" i="1" s="1"/>
  <c r="D49" i="1"/>
  <c r="D50" i="1"/>
  <c r="D51" i="1"/>
  <c r="D52" i="1"/>
  <c r="D53" i="1"/>
  <c r="B55" i="1"/>
  <c r="B54" i="1" s="1"/>
  <c r="C55" i="1"/>
  <c r="D55" i="1"/>
  <c r="D56" i="1"/>
  <c r="B57" i="1"/>
  <c r="C57" i="1"/>
  <c r="D57" i="1"/>
  <c r="D58" i="1"/>
  <c r="D59" i="1"/>
  <c r="D60" i="1"/>
  <c r="B61" i="1"/>
  <c r="C61" i="1"/>
  <c r="D61" i="1"/>
  <c r="D62" i="1"/>
  <c r="D63" i="1"/>
  <c r="D64" i="1"/>
  <c r="B65" i="1"/>
  <c r="C65" i="1"/>
  <c r="D65" i="1"/>
  <c r="D66" i="1"/>
  <c r="D67" i="1"/>
  <c r="B68" i="1"/>
  <c r="C68" i="1"/>
  <c r="C54" i="1" s="1"/>
  <c r="D69" i="1"/>
  <c r="B70" i="1"/>
  <c r="C70" i="1"/>
  <c r="D70" i="1" s="1"/>
  <c r="D71" i="1"/>
  <c r="D72" i="1"/>
  <c r="D73" i="1"/>
  <c r="D74" i="1"/>
  <c r="D75" i="1"/>
  <c r="D76" i="1"/>
  <c r="B77" i="1"/>
  <c r="B78" i="1"/>
  <c r="C78" i="1"/>
  <c r="C77" i="1" s="1"/>
  <c r="D77" i="1" s="1"/>
  <c r="D79" i="1"/>
  <c r="D80" i="1"/>
  <c r="D81" i="1"/>
  <c r="D82" i="1"/>
  <c r="B84" i="1"/>
  <c r="C84" i="1"/>
  <c r="C83" i="1" s="1"/>
  <c r="D85" i="1"/>
  <c r="D86" i="1"/>
  <c r="D87" i="1"/>
  <c r="D88" i="1"/>
  <c r="B89" i="1"/>
  <c r="B83" i="1" s="1"/>
  <c r="C89" i="1"/>
  <c r="D89" i="1"/>
  <c r="D90" i="1"/>
  <c r="D91" i="1"/>
  <c r="D92" i="1"/>
  <c r="D93" i="1"/>
  <c r="B94" i="1"/>
  <c r="C94" i="1"/>
  <c r="D94" i="1" s="1"/>
  <c r="D95" i="1"/>
  <c r="B96" i="1"/>
  <c r="C96" i="1"/>
  <c r="D96" i="1" s="1"/>
  <c r="D97" i="1"/>
  <c r="D98" i="1"/>
  <c r="B99" i="1"/>
  <c r="C99" i="1"/>
  <c r="D99" i="1"/>
  <c r="D100" i="1"/>
  <c r="D101" i="1"/>
  <c r="D102" i="1"/>
  <c r="B104" i="1"/>
  <c r="C104" i="1"/>
  <c r="C103" i="1" s="1"/>
  <c r="D105" i="1"/>
  <c r="D106" i="1"/>
  <c r="D107" i="1"/>
  <c r="D108" i="1"/>
  <c r="B109" i="1"/>
  <c r="B103" i="1" s="1"/>
  <c r="C109" i="1"/>
  <c r="D109" i="1"/>
  <c r="D110" i="1"/>
  <c r="D111" i="1"/>
  <c r="B112" i="1"/>
  <c r="C112" i="1"/>
  <c r="D112" i="1" s="1"/>
  <c r="D113" i="1"/>
  <c r="D114" i="1"/>
  <c r="D115" i="1"/>
  <c r="C116" i="1"/>
  <c r="B117" i="1"/>
  <c r="B116" i="1" s="1"/>
  <c r="D116" i="1" s="1"/>
  <c r="C117" i="1"/>
  <c r="D117" i="1"/>
  <c r="D118" i="1"/>
  <c r="D119" i="1"/>
  <c r="C120" i="1"/>
  <c r="B121" i="1"/>
  <c r="B120" i="1" s="1"/>
  <c r="D120" i="1" s="1"/>
  <c r="C121" i="1"/>
  <c r="D121" i="1"/>
  <c r="D122" i="1"/>
  <c r="D123" i="1"/>
  <c r="D124" i="1"/>
  <c r="D125" i="1"/>
  <c r="D126" i="1"/>
  <c r="B128" i="1"/>
  <c r="C128" i="1"/>
  <c r="C127" i="1" s="1"/>
  <c r="D129" i="1"/>
  <c r="D130" i="1"/>
  <c r="D131" i="1"/>
  <c r="D132" i="1"/>
  <c r="B133" i="1"/>
  <c r="B127" i="1" s="1"/>
  <c r="D127" i="1" s="1"/>
  <c r="C133" i="1"/>
  <c r="D133" i="1"/>
  <c r="D134" i="1"/>
  <c r="D135" i="1"/>
  <c r="D136" i="1"/>
  <c r="B137" i="1"/>
  <c r="B138" i="1"/>
  <c r="C138" i="1"/>
  <c r="C137" i="1" s="1"/>
  <c r="D137" i="1" s="1"/>
  <c r="D139" i="1"/>
  <c r="D140" i="1"/>
  <c r="D141" i="1"/>
  <c r="D142" i="1"/>
  <c r="D143" i="1"/>
  <c r="D144" i="1"/>
  <c r="D145" i="1"/>
  <c r="B146" i="1"/>
  <c r="C146" i="1"/>
  <c r="D146" i="1" s="1"/>
  <c r="D147" i="1"/>
  <c r="D148" i="1"/>
  <c r="D103" i="1" l="1"/>
  <c r="D83" i="1"/>
  <c r="B7" i="1"/>
  <c r="D8" i="1"/>
  <c r="D54" i="1"/>
  <c r="C7" i="1"/>
  <c r="C150" i="1" s="1"/>
  <c r="D138" i="1"/>
  <c r="D128" i="1"/>
  <c r="D104" i="1"/>
  <c r="D84" i="1"/>
  <c r="D78" i="1"/>
  <c r="D68" i="1"/>
  <c r="D48" i="1"/>
  <c r="D24" i="1"/>
  <c r="D7" i="1" l="1"/>
  <c r="B150" i="1"/>
  <c r="D150" i="1" s="1"/>
</calcChain>
</file>

<file path=xl/sharedStrings.xml><?xml version="1.0" encoding="utf-8"?>
<sst xmlns="http://schemas.openxmlformats.org/spreadsheetml/2006/main" count="150" uniqueCount="56">
  <si>
    <t>FUENTE: Dirección General de Administración Escolar, UNAM.</t>
  </si>
  <si>
    <t>T O T A L</t>
  </si>
  <si>
    <t>Examen General de conocimientos</t>
  </si>
  <si>
    <t>Escuela Nacional de Enfermería y Obstetricia</t>
  </si>
  <si>
    <t>Técnico</t>
  </si>
  <si>
    <t>Otras</t>
  </si>
  <si>
    <t>Actividad de apoyo a la docencia</t>
  </si>
  <si>
    <t>Tesis o tesina y examen profesional</t>
  </si>
  <si>
    <t>Estudios de posgrado</t>
  </si>
  <si>
    <t>Créditos y alto nivel académico</t>
  </si>
  <si>
    <t>Ampliación y profundización de conocimientos</t>
  </si>
  <si>
    <t>Trabajo Social</t>
  </si>
  <si>
    <t>Escuela Nacional de Trabajo Social</t>
  </si>
  <si>
    <t>Enfermería y Obstetricia</t>
  </si>
  <si>
    <t>Trabajo profesional</t>
  </si>
  <si>
    <t>Enfermería</t>
  </si>
  <si>
    <t>Servicio social</t>
  </si>
  <si>
    <t>Actividad de investigación</t>
  </si>
  <si>
    <t>Seminario de tesis o tesina</t>
  </si>
  <si>
    <t>Psicología</t>
  </si>
  <si>
    <t>Facultad de Estudios Superiores "Iztacala"</t>
  </si>
  <si>
    <t>Diseño y Comunicación Visual</t>
  </si>
  <si>
    <t>Facultad de Estudios Superiores "Cuautitlán"</t>
  </si>
  <si>
    <t>Relaciones Internacionales</t>
  </si>
  <si>
    <t>Economía</t>
  </si>
  <si>
    <t>Derecho</t>
  </si>
  <si>
    <t>Facultad de Estudios Superiores "Aragón"</t>
  </si>
  <si>
    <t>Enseñanza de Inglés como Lengua Extranjera</t>
  </si>
  <si>
    <t>Enseñanza de Francés como Lengua Extranjera</t>
  </si>
  <si>
    <t>Enseñanza de Español como Lengua Extranjera</t>
  </si>
  <si>
    <t>Facultad de Estudios Superiores "Acatlán"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</si>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</sst>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3" fontId="4" fillId="2" borderId="0" xfId="0" applyNumberFormat="1" applyFont="1" applyFill="1" applyBorder="1" applyAlignment="1"/>
    <xf numFmtId="1" fontId="4" fillId="2" borderId="0" xfId="1" applyNumberFormat="1" applyFont="1" applyFill="1" applyBorder="1" applyAlignment="1">
      <alignment vertical="center"/>
    </xf>
    <xf numFmtId="3" fontId="0" fillId="0" borderId="0" xfId="0" applyNumberFormat="1" applyAlignment="1"/>
    <xf numFmtId="0" fontId="5" fillId="0" borderId="0" xfId="0" applyFont="1" applyFill="1" applyBorder="1" applyAlignment="1">
      <alignment horizontal="left" indent="3"/>
    </xf>
    <xf numFmtId="3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 indent="1"/>
    </xf>
    <xf numFmtId="3" fontId="7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3" fontId="4" fillId="0" borderId="0" xfId="0" applyNumberFormat="1" applyFont="1" applyBorder="1" applyAlignment="1"/>
    <xf numFmtId="0" fontId="4" fillId="0" borderId="0" xfId="0" applyFont="1" applyBorder="1" applyAlignment="1">
      <alignment horizontal="left" indent="2"/>
    </xf>
    <xf numFmtId="0" fontId="4" fillId="0" borderId="0" xfId="1" applyFont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4" fillId="0" borderId="0" xfId="1" quotePrefix="1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</cellXfs>
  <cellStyles count="6">
    <cellStyle name="Normal" xfId="0" builtinId="0"/>
    <cellStyle name="Normal 2" xfId="3"/>
    <cellStyle name="Normal_exp_lic" xfId="2"/>
    <cellStyle name="Normal_exp_sua" xfId="1"/>
    <cellStyle name="Porcentaje 2" xfId="4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5%20t&#237;tulos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59"/>
  <sheetViews>
    <sheetView tabSelected="1" zoomScaleSheetLayoutView="80" workbookViewId="0">
      <selection sqref="A1:D1"/>
    </sheetView>
  </sheetViews>
  <sheetFormatPr baseColWidth="10" defaultColWidth="10.5703125" defaultRowHeight="12.75" x14ac:dyDescent="0.2"/>
  <cols>
    <col min="1" max="1" width="60.85546875" style="3" customWidth="1"/>
    <col min="2" max="4" width="11.42578125" style="2" customWidth="1"/>
    <col min="5" max="16384" width="10.5703125" style="1"/>
  </cols>
  <sheetData>
    <row r="1" spans="1:4" ht="15" customHeight="1" x14ac:dyDescent="0.2">
      <c r="A1" s="19" t="s">
        <v>55</v>
      </c>
      <c r="B1" s="19"/>
      <c r="C1" s="19"/>
      <c r="D1" s="19"/>
    </row>
    <row r="2" spans="1:4" ht="15" customHeight="1" x14ac:dyDescent="0.2">
      <c r="A2" s="19" t="s">
        <v>54</v>
      </c>
      <c r="B2" s="19"/>
      <c r="C2" s="19"/>
      <c r="D2" s="19"/>
    </row>
    <row r="3" spans="1:4" ht="15" customHeight="1" x14ac:dyDescent="0.2">
      <c r="A3" s="18">
        <v>2019</v>
      </c>
      <c r="B3" s="18"/>
      <c r="C3" s="18"/>
      <c r="D3" s="18"/>
    </row>
    <row r="5" spans="1:4" ht="15" customHeight="1" x14ac:dyDescent="0.2">
      <c r="A5" s="17" t="s">
        <v>53</v>
      </c>
      <c r="B5" s="16" t="s">
        <v>52</v>
      </c>
      <c r="C5" s="16" t="s">
        <v>51</v>
      </c>
      <c r="D5" s="16" t="s">
        <v>50</v>
      </c>
    </row>
    <row r="6" spans="1:4" ht="9" customHeight="1" x14ac:dyDescent="0.2"/>
    <row r="7" spans="1:4" ht="15" customHeight="1" x14ac:dyDescent="0.2">
      <c r="A7" s="12" t="s">
        <v>49</v>
      </c>
      <c r="B7" s="11">
        <f>+B8+B23+B38+B47+B54+B77+B83+B103+B116+B120+B127+B137</f>
        <v>553</v>
      </c>
      <c r="C7" s="11">
        <f>+C8+C23+C38+C47+C54+C77+C83+C103+C116+C120+C127+C137</f>
        <v>1041</v>
      </c>
      <c r="D7" s="11">
        <f>SUM(B7:C7)</f>
        <v>1594</v>
      </c>
    </row>
    <row r="8" spans="1:4" ht="15" customHeight="1" x14ac:dyDescent="0.25">
      <c r="A8" s="10" t="s">
        <v>48</v>
      </c>
      <c r="B8" s="9">
        <f>+B9+B13+B19+B21</f>
        <v>45</v>
      </c>
      <c r="C8" s="9">
        <f>+C9+C13+C19+C21</f>
        <v>35</v>
      </c>
      <c r="D8" s="9">
        <f>SUM(B8:C8)</f>
        <v>80</v>
      </c>
    </row>
    <row r="9" spans="1:4" s="15" customFormat="1" ht="15" customHeight="1" x14ac:dyDescent="0.2">
      <c r="A9" s="14" t="s">
        <v>47</v>
      </c>
      <c r="B9" s="13">
        <f>SUM(B10:B12)</f>
        <v>20</v>
      </c>
      <c r="C9" s="13">
        <f>SUM(C10:C12)</f>
        <v>15</v>
      </c>
      <c r="D9" s="13">
        <f>SUM(B9:C9)</f>
        <v>35</v>
      </c>
    </row>
    <row r="10" spans="1:4" ht="15" customHeight="1" x14ac:dyDescent="0.25">
      <c r="A10" s="8" t="s">
        <v>10</v>
      </c>
      <c r="B10" s="7">
        <v>8</v>
      </c>
      <c r="C10" s="7">
        <v>8</v>
      </c>
      <c r="D10" s="7">
        <f>SUM(B10:C10)</f>
        <v>16</v>
      </c>
    </row>
    <row r="11" spans="1:4" ht="15" customHeight="1" x14ac:dyDescent="0.25">
      <c r="A11" s="8" t="s">
        <v>7</v>
      </c>
      <c r="B11" s="7">
        <v>7</v>
      </c>
      <c r="C11" s="7">
        <v>5</v>
      </c>
      <c r="D11" s="7">
        <f>SUM(B11:C11)</f>
        <v>12</v>
      </c>
    </row>
    <row r="12" spans="1:4" ht="15" customHeight="1" x14ac:dyDescent="0.25">
      <c r="A12" s="8" t="s">
        <v>9</v>
      </c>
      <c r="B12" s="7">
        <v>5</v>
      </c>
      <c r="C12" s="7">
        <v>2</v>
      </c>
      <c r="D12" s="7">
        <f>SUM(B12:C12)</f>
        <v>7</v>
      </c>
    </row>
    <row r="13" spans="1:4" ht="15" customHeight="1" x14ac:dyDescent="0.2">
      <c r="A13" s="14" t="s">
        <v>46</v>
      </c>
      <c r="B13" s="13">
        <f>SUM(B14:B18)</f>
        <v>15</v>
      </c>
      <c r="C13" s="13">
        <f>SUM(C14:C18)</f>
        <v>13</v>
      </c>
      <c r="D13" s="13">
        <f>SUM(B13:C13)</f>
        <v>28</v>
      </c>
    </row>
    <row r="14" spans="1:4" s="15" customFormat="1" ht="15" customHeight="1" x14ac:dyDescent="0.25">
      <c r="A14" s="8" t="s">
        <v>10</v>
      </c>
      <c r="B14" s="7">
        <v>8</v>
      </c>
      <c r="C14" s="7">
        <v>7</v>
      </c>
      <c r="D14" s="7">
        <f>SUM(B14:C14)</f>
        <v>15</v>
      </c>
    </row>
    <row r="15" spans="1:4" ht="15" x14ac:dyDescent="0.25">
      <c r="A15" s="8" t="s">
        <v>7</v>
      </c>
      <c r="B15" s="7">
        <v>5</v>
      </c>
      <c r="C15" s="7">
        <v>3</v>
      </c>
      <c r="D15" s="7">
        <f>SUM(B15:C15)</f>
        <v>8</v>
      </c>
    </row>
    <row r="16" spans="1:4" ht="15" customHeight="1" x14ac:dyDescent="0.25">
      <c r="A16" s="8" t="s">
        <v>9</v>
      </c>
      <c r="B16" s="7">
        <v>1</v>
      </c>
      <c r="C16" s="7">
        <v>1</v>
      </c>
      <c r="D16" s="7">
        <f>SUM(B16:C16)</f>
        <v>2</v>
      </c>
    </row>
    <row r="17" spans="1:4" ht="15" customHeight="1" x14ac:dyDescent="0.25">
      <c r="A17" s="8" t="s">
        <v>8</v>
      </c>
      <c r="B17" s="7">
        <v>1</v>
      </c>
      <c r="C17" s="7">
        <v>1</v>
      </c>
      <c r="D17" s="7">
        <f>SUM(B17:C17)</f>
        <v>2</v>
      </c>
    </row>
    <row r="18" spans="1:4" ht="15" customHeight="1" x14ac:dyDescent="0.25">
      <c r="A18" s="8" t="s">
        <v>17</v>
      </c>
      <c r="B18" s="7">
        <v>0</v>
      </c>
      <c r="C18" s="7">
        <v>1</v>
      </c>
      <c r="D18" s="7">
        <f>SUM(B18:C18)</f>
        <v>1</v>
      </c>
    </row>
    <row r="19" spans="1:4" s="15" customFormat="1" ht="15" customHeight="1" x14ac:dyDescent="0.2">
      <c r="A19" s="14" t="s">
        <v>23</v>
      </c>
      <c r="B19" s="13">
        <f>SUM(B20)</f>
        <v>3</v>
      </c>
      <c r="C19" s="13">
        <f>SUM(C20)</f>
        <v>3</v>
      </c>
      <c r="D19" s="13">
        <f>SUM(B19:C19)</f>
        <v>6</v>
      </c>
    </row>
    <row r="20" spans="1:4" ht="15" customHeight="1" x14ac:dyDescent="0.25">
      <c r="A20" s="8" t="s">
        <v>7</v>
      </c>
      <c r="B20" s="7">
        <v>3</v>
      </c>
      <c r="C20" s="7">
        <v>3</v>
      </c>
      <c r="D20" s="7">
        <f>SUM(B20:C20)</f>
        <v>6</v>
      </c>
    </row>
    <row r="21" spans="1:4" s="15" customFormat="1" ht="15" customHeight="1" x14ac:dyDescent="0.2">
      <c r="A21" s="14" t="s">
        <v>45</v>
      </c>
      <c r="B21" s="13">
        <f>B22</f>
        <v>7</v>
      </c>
      <c r="C21" s="13">
        <f>C22</f>
        <v>4</v>
      </c>
      <c r="D21" s="13">
        <f>SUM(B21:C21)</f>
        <v>11</v>
      </c>
    </row>
    <row r="22" spans="1:4" ht="15" customHeight="1" x14ac:dyDescent="0.25">
      <c r="A22" s="8" t="s">
        <v>7</v>
      </c>
      <c r="B22" s="7">
        <v>7</v>
      </c>
      <c r="C22" s="7">
        <v>4</v>
      </c>
      <c r="D22" s="7">
        <f>SUM(B22:C22)</f>
        <v>11</v>
      </c>
    </row>
    <row r="23" spans="1:4" ht="15" customHeight="1" x14ac:dyDescent="0.25">
      <c r="A23" s="10" t="s">
        <v>44</v>
      </c>
      <c r="B23" s="9">
        <f>+B24+B30+B34</f>
        <v>56</v>
      </c>
      <c r="C23" s="9">
        <f>+C24+C30+C34</f>
        <v>69</v>
      </c>
      <c r="D23" s="9">
        <f>SUM(B23:C23)</f>
        <v>125</v>
      </c>
    </row>
    <row r="24" spans="1:4" s="15" customFormat="1" ht="15" customHeight="1" x14ac:dyDescent="0.2">
      <c r="A24" s="14" t="s">
        <v>43</v>
      </c>
      <c r="B24" s="13">
        <f>SUM(B25:B29)</f>
        <v>23</v>
      </c>
      <c r="C24" s="13">
        <f>SUM(C25:C29)</f>
        <v>24</v>
      </c>
      <c r="D24" s="13">
        <f>SUM(B24:C24)</f>
        <v>47</v>
      </c>
    </row>
    <row r="25" spans="1:4" ht="15" customHeight="1" x14ac:dyDescent="0.25">
      <c r="A25" s="8" t="s">
        <v>18</v>
      </c>
      <c r="B25" s="7">
        <v>17</v>
      </c>
      <c r="C25" s="7">
        <v>12</v>
      </c>
      <c r="D25" s="7">
        <f>SUM(B25:C25)</f>
        <v>29</v>
      </c>
    </row>
    <row r="26" spans="1:4" ht="15" customHeight="1" x14ac:dyDescent="0.25">
      <c r="A26" s="8" t="s">
        <v>2</v>
      </c>
      <c r="B26" s="7">
        <v>4</v>
      </c>
      <c r="C26" s="7">
        <v>9</v>
      </c>
      <c r="D26" s="7">
        <f>SUM(B26:C26)</f>
        <v>13</v>
      </c>
    </row>
    <row r="27" spans="1:4" ht="15" customHeight="1" x14ac:dyDescent="0.25">
      <c r="A27" s="8" t="s">
        <v>9</v>
      </c>
      <c r="B27" s="7">
        <v>1</v>
      </c>
      <c r="C27" s="7">
        <v>2</v>
      </c>
      <c r="D27" s="7">
        <f>SUM(B27:C27)</f>
        <v>3</v>
      </c>
    </row>
    <row r="28" spans="1:4" ht="15" customHeight="1" x14ac:dyDescent="0.25">
      <c r="A28" s="8" t="s">
        <v>10</v>
      </c>
      <c r="B28" s="7">
        <v>0</v>
      </c>
      <c r="C28" s="7">
        <v>1</v>
      </c>
      <c r="D28" s="7">
        <f>SUM(B28:C28)</f>
        <v>1</v>
      </c>
    </row>
    <row r="29" spans="1:4" s="15" customFormat="1" ht="15" customHeight="1" x14ac:dyDescent="0.25">
      <c r="A29" s="8" t="s">
        <v>14</v>
      </c>
      <c r="B29" s="7">
        <v>1</v>
      </c>
      <c r="C29" s="7">
        <v>0</v>
      </c>
      <c r="D29" s="7">
        <f>SUM(B29:C29)</f>
        <v>1</v>
      </c>
    </row>
    <row r="30" spans="1:4" ht="15" customHeight="1" x14ac:dyDescent="0.2">
      <c r="A30" s="14" t="s">
        <v>42</v>
      </c>
      <c r="B30" s="13">
        <f>SUM(B31:B33)</f>
        <v>21</v>
      </c>
      <c r="C30" s="13">
        <f>SUM(C31:C33)</f>
        <v>40</v>
      </c>
      <c r="D30" s="13">
        <f>SUM(B30:C30)</f>
        <v>61</v>
      </c>
    </row>
    <row r="31" spans="1:4" ht="15" customHeight="1" x14ac:dyDescent="0.25">
      <c r="A31" s="8" t="s">
        <v>18</v>
      </c>
      <c r="B31" s="7">
        <v>14</v>
      </c>
      <c r="C31" s="7">
        <v>26</v>
      </c>
      <c r="D31" s="7">
        <f>SUM(B31:C31)</f>
        <v>40</v>
      </c>
    </row>
    <row r="32" spans="1:4" ht="15" customHeight="1" x14ac:dyDescent="0.25">
      <c r="A32" s="8" t="s">
        <v>2</v>
      </c>
      <c r="B32" s="7">
        <v>7</v>
      </c>
      <c r="C32" s="7">
        <v>13</v>
      </c>
      <c r="D32" s="7">
        <f>SUM(B32:C32)</f>
        <v>20</v>
      </c>
    </row>
    <row r="33" spans="1:4" ht="15" customHeight="1" x14ac:dyDescent="0.25">
      <c r="A33" s="8" t="s">
        <v>9</v>
      </c>
      <c r="B33" s="7">
        <v>0</v>
      </c>
      <c r="C33" s="7">
        <v>1</v>
      </c>
      <c r="D33" s="7">
        <f>SUM(B33:C33)</f>
        <v>1</v>
      </c>
    </row>
    <row r="34" spans="1:4" s="15" customFormat="1" ht="15" customHeight="1" x14ac:dyDescent="0.2">
      <c r="A34" s="14" t="s">
        <v>41</v>
      </c>
      <c r="B34" s="13">
        <f>SUM(B35:B37)</f>
        <v>12</v>
      </c>
      <c r="C34" s="13">
        <f>SUM(C35:C37)</f>
        <v>5</v>
      </c>
      <c r="D34" s="13">
        <f>SUM(B34:C34)</f>
        <v>17</v>
      </c>
    </row>
    <row r="35" spans="1:4" ht="15" customHeight="1" x14ac:dyDescent="0.25">
      <c r="A35" s="8" t="s">
        <v>18</v>
      </c>
      <c r="B35" s="7">
        <v>5</v>
      </c>
      <c r="C35" s="7">
        <v>3</v>
      </c>
      <c r="D35" s="7">
        <f>SUM(B35:C35)</f>
        <v>8</v>
      </c>
    </row>
    <row r="36" spans="1:4" ht="15" customHeight="1" x14ac:dyDescent="0.25">
      <c r="A36" s="8" t="s">
        <v>2</v>
      </c>
      <c r="B36" s="7">
        <v>6</v>
      </c>
      <c r="C36" s="7">
        <v>1</v>
      </c>
      <c r="D36" s="7">
        <f>SUM(B36:C36)</f>
        <v>7</v>
      </c>
    </row>
    <row r="37" spans="1:4" ht="15" customHeight="1" x14ac:dyDescent="0.25">
      <c r="A37" s="8" t="s">
        <v>9</v>
      </c>
      <c r="B37" s="7">
        <v>1</v>
      </c>
      <c r="C37" s="7">
        <v>1</v>
      </c>
      <c r="D37" s="7">
        <f>SUM(B37:C37)</f>
        <v>2</v>
      </c>
    </row>
    <row r="38" spans="1:4" ht="15" customHeight="1" x14ac:dyDescent="0.25">
      <c r="A38" s="10" t="s">
        <v>40</v>
      </c>
      <c r="B38" s="9">
        <f>+B39</f>
        <v>179</v>
      </c>
      <c r="C38" s="9">
        <f>+C39</f>
        <v>151</v>
      </c>
      <c r="D38" s="9">
        <f>SUM(B38:C38)</f>
        <v>330</v>
      </c>
    </row>
    <row r="39" spans="1:4" ht="15" customHeight="1" x14ac:dyDescent="0.2">
      <c r="A39" s="14" t="s">
        <v>25</v>
      </c>
      <c r="B39" s="13">
        <f>SUM(B40:B46)</f>
        <v>179</v>
      </c>
      <c r="C39" s="13">
        <f>SUM(C40:C46)</f>
        <v>151</v>
      </c>
      <c r="D39" s="13">
        <f>SUM(B39:C39)</f>
        <v>330</v>
      </c>
    </row>
    <row r="40" spans="1:4" s="15" customFormat="1" ht="15" customHeight="1" x14ac:dyDescent="0.25">
      <c r="A40" s="8" t="s">
        <v>10</v>
      </c>
      <c r="B40" s="7">
        <v>135</v>
      </c>
      <c r="C40" s="7">
        <v>92</v>
      </c>
      <c r="D40" s="7">
        <f>SUM(B40:C40)</f>
        <v>227</v>
      </c>
    </row>
    <row r="41" spans="1:4" ht="15" customHeight="1" x14ac:dyDescent="0.25">
      <c r="A41" s="8" t="s">
        <v>8</v>
      </c>
      <c r="B41" s="7">
        <v>27</v>
      </c>
      <c r="C41" s="7">
        <v>46</v>
      </c>
      <c r="D41" s="7">
        <f>SUM(B41:C41)</f>
        <v>73</v>
      </c>
    </row>
    <row r="42" spans="1:4" ht="15" customHeight="1" x14ac:dyDescent="0.25">
      <c r="A42" s="8" t="s">
        <v>7</v>
      </c>
      <c r="B42" s="7">
        <v>7</v>
      </c>
      <c r="C42" s="7">
        <v>3</v>
      </c>
      <c r="D42" s="7">
        <f>SUM(B42:C42)</f>
        <v>10</v>
      </c>
    </row>
    <row r="43" spans="1:4" ht="15" customHeight="1" x14ac:dyDescent="0.25">
      <c r="A43" s="8" t="s">
        <v>14</v>
      </c>
      <c r="B43" s="7">
        <v>5</v>
      </c>
      <c r="C43" s="7">
        <v>4</v>
      </c>
      <c r="D43" s="7">
        <f>SUM(B43:C43)</f>
        <v>9</v>
      </c>
    </row>
    <row r="44" spans="1:4" ht="15" customHeight="1" x14ac:dyDescent="0.25">
      <c r="A44" s="8" t="s">
        <v>18</v>
      </c>
      <c r="B44" s="7">
        <v>3</v>
      </c>
      <c r="C44" s="7">
        <v>2</v>
      </c>
      <c r="D44" s="7">
        <f>SUM(B44:C44)</f>
        <v>5</v>
      </c>
    </row>
    <row r="45" spans="1:4" ht="15" customHeight="1" x14ac:dyDescent="0.25">
      <c r="A45" s="8" t="s">
        <v>2</v>
      </c>
      <c r="B45" s="7">
        <v>1</v>
      </c>
      <c r="C45" s="7">
        <v>0</v>
      </c>
      <c r="D45" s="7">
        <f>SUM(B45:C45)</f>
        <v>1</v>
      </c>
    </row>
    <row r="46" spans="1:4" ht="15" customHeight="1" x14ac:dyDescent="0.25">
      <c r="A46" s="8" t="s">
        <v>5</v>
      </c>
      <c r="B46" s="7">
        <v>1</v>
      </c>
      <c r="C46" s="7">
        <v>4</v>
      </c>
      <c r="D46" s="7">
        <f>SUM(B46:C46)</f>
        <v>5</v>
      </c>
    </row>
    <row r="47" spans="1:4" ht="15" customHeight="1" x14ac:dyDescent="0.25">
      <c r="A47" s="10" t="s">
        <v>39</v>
      </c>
      <c r="B47" s="9">
        <f>+B48</f>
        <v>20</v>
      </c>
      <c r="C47" s="9">
        <f>+C48</f>
        <v>13</v>
      </c>
      <c r="D47" s="9">
        <f>SUM(B47:C47)</f>
        <v>33</v>
      </c>
    </row>
    <row r="48" spans="1:4" s="15" customFormat="1" ht="15" customHeight="1" x14ac:dyDescent="0.2">
      <c r="A48" s="14" t="s">
        <v>24</v>
      </c>
      <c r="B48" s="13">
        <f>SUM(B49:B53)</f>
        <v>20</v>
      </c>
      <c r="C48" s="13">
        <f>SUM(C49:C53)</f>
        <v>13</v>
      </c>
      <c r="D48" s="13">
        <f>SUM(B48:C48)</f>
        <v>33</v>
      </c>
    </row>
    <row r="49" spans="1:4" ht="15" customHeight="1" x14ac:dyDescent="0.25">
      <c r="A49" s="8" t="s">
        <v>7</v>
      </c>
      <c r="B49" s="7">
        <v>9</v>
      </c>
      <c r="C49" s="7">
        <v>8</v>
      </c>
      <c r="D49" s="7">
        <f>SUM(B49:C49)</f>
        <v>17</v>
      </c>
    </row>
    <row r="50" spans="1:4" ht="15" x14ac:dyDescent="0.25">
      <c r="A50" s="8" t="s">
        <v>9</v>
      </c>
      <c r="B50" s="7">
        <v>3</v>
      </c>
      <c r="C50" s="7">
        <v>1</v>
      </c>
      <c r="D50" s="7">
        <f>SUM(B50:C50)</f>
        <v>4</v>
      </c>
    </row>
    <row r="51" spans="1:4" ht="15" customHeight="1" x14ac:dyDescent="0.25">
      <c r="A51" s="8" t="s">
        <v>18</v>
      </c>
      <c r="B51" s="7">
        <v>3</v>
      </c>
      <c r="C51" s="7">
        <v>0</v>
      </c>
      <c r="D51" s="7">
        <f>SUM(B51:C51)</f>
        <v>3</v>
      </c>
    </row>
    <row r="52" spans="1:4" ht="15" customHeight="1" x14ac:dyDescent="0.25">
      <c r="A52" s="8" t="s">
        <v>8</v>
      </c>
      <c r="B52" s="7">
        <v>1</v>
      </c>
      <c r="C52" s="7">
        <v>0</v>
      </c>
      <c r="D52" s="7">
        <f>SUM(B52:C52)</f>
        <v>1</v>
      </c>
    </row>
    <row r="53" spans="1:4" ht="15" customHeight="1" x14ac:dyDescent="0.25">
      <c r="A53" s="8" t="s">
        <v>5</v>
      </c>
      <c r="B53" s="7">
        <v>4</v>
      </c>
      <c r="C53" s="7">
        <v>4</v>
      </c>
      <c r="D53" s="7">
        <f>SUM(B53:C53)</f>
        <v>8</v>
      </c>
    </row>
    <row r="54" spans="1:4" ht="15" customHeight="1" x14ac:dyDescent="0.25">
      <c r="A54" s="10" t="s">
        <v>38</v>
      </c>
      <c r="B54" s="9">
        <f>+B55+B57+B61+B65+B68+B70</f>
        <v>35</v>
      </c>
      <c r="C54" s="9">
        <f>+C55+C57+C61+C65+C68+C70</f>
        <v>48</v>
      </c>
      <c r="D54" s="9">
        <f>SUM(B54:C54)</f>
        <v>83</v>
      </c>
    </row>
    <row r="55" spans="1:4" ht="15" customHeight="1" x14ac:dyDescent="0.2">
      <c r="A55" s="14" t="s">
        <v>37</v>
      </c>
      <c r="B55" s="13">
        <f>SUM(B56)</f>
        <v>6</v>
      </c>
      <c r="C55" s="13">
        <f>SUM(C56)</f>
        <v>1</v>
      </c>
      <c r="D55" s="13">
        <f>SUM(B55:C55)</f>
        <v>7</v>
      </c>
    </row>
    <row r="56" spans="1:4" s="15" customFormat="1" ht="15" customHeight="1" x14ac:dyDescent="0.25">
      <c r="A56" s="8" t="s">
        <v>7</v>
      </c>
      <c r="B56" s="7">
        <v>6</v>
      </c>
      <c r="C56" s="7">
        <v>1</v>
      </c>
      <c r="D56" s="7">
        <f>SUM(B56:C56)</f>
        <v>7</v>
      </c>
    </row>
    <row r="57" spans="1:4" ht="15" customHeight="1" x14ac:dyDescent="0.2">
      <c r="A57" s="14" t="s">
        <v>36</v>
      </c>
      <c r="B57" s="13">
        <f>SUM(B58:B60)</f>
        <v>7</v>
      </c>
      <c r="C57" s="13">
        <f>SUM(C58:C60)</f>
        <v>6</v>
      </c>
      <c r="D57" s="13">
        <f>SUM(B57:C57)</f>
        <v>13</v>
      </c>
    </row>
    <row r="58" spans="1:4" s="15" customFormat="1" ht="15" customHeight="1" x14ac:dyDescent="0.25">
      <c r="A58" s="8" t="s">
        <v>7</v>
      </c>
      <c r="B58" s="7">
        <v>6</v>
      </c>
      <c r="C58" s="7">
        <v>5</v>
      </c>
      <c r="D58" s="7">
        <f>SUM(B58:C58)</f>
        <v>11</v>
      </c>
    </row>
    <row r="59" spans="1:4" ht="15" customHeight="1" x14ac:dyDescent="0.25">
      <c r="A59" s="8" t="s">
        <v>14</v>
      </c>
      <c r="B59" s="7">
        <v>1</v>
      </c>
      <c r="C59" s="7">
        <v>0</v>
      </c>
      <c r="D59" s="7">
        <f>SUM(B59:C59)</f>
        <v>1</v>
      </c>
    </row>
    <row r="60" spans="1:4" s="15" customFormat="1" ht="15" customHeight="1" x14ac:dyDescent="0.25">
      <c r="A60" s="8" t="s">
        <v>17</v>
      </c>
      <c r="B60" s="7">
        <v>0</v>
      </c>
      <c r="C60" s="7">
        <v>1</v>
      </c>
      <c r="D60" s="7">
        <f>SUM(B60:C60)</f>
        <v>1</v>
      </c>
    </row>
    <row r="61" spans="1:4" ht="15" customHeight="1" x14ac:dyDescent="0.2">
      <c r="A61" s="14" t="s">
        <v>35</v>
      </c>
      <c r="B61" s="13">
        <f>SUM(B62:B64)</f>
        <v>9</v>
      </c>
      <c r="C61" s="13">
        <f>SUM(C62:C64)</f>
        <v>7</v>
      </c>
      <c r="D61" s="13">
        <f>SUM(B61:C61)</f>
        <v>16</v>
      </c>
    </row>
    <row r="62" spans="1:4" ht="15" customHeight="1" x14ac:dyDescent="0.25">
      <c r="A62" s="8" t="s">
        <v>7</v>
      </c>
      <c r="B62" s="7">
        <v>8</v>
      </c>
      <c r="C62" s="7">
        <v>6</v>
      </c>
      <c r="D62" s="7">
        <f>SUM(B62:C62)</f>
        <v>14</v>
      </c>
    </row>
    <row r="63" spans="1:4" s="15" customFormat="1" ht="15" customHeight="1" x14ac:dyDescent="0.25">
      <c r="A63" s="8" t="s">
        <v>14</v>
      </c>
      <c r="B63" s="7">
        <v>1</v>
      </c>
      <c r="C63" s="7">
        <v>0</v>
      </c>
      <c r="D63" s="7">
        <f>SUM(B63:C63)</f>
        <v>1</v>
      </c>
    </row>
    <row r="64" spans="1:4" ht="15" customHeight="1" x14ac:dyDescent="0.25">
      <c r="A64" s="8" t="s">
        <v>6</v>
      </c>
      <c r="B64" s="7">
        <v>0</v>
      </c>
      <c r="C64" s="7">
        <v>1</v>
      </c>
      <c r="D64" s="7">
        <f>SUM(B64:C64)</f>
        <v>1</v>
      </c>
    </row>
    <row r="65" spans="1:4" ht="15" customHeight="1" x14ac:dyDescent="0.2">
      <c r="A65" s="14" t="s">
        <v>34</v>
      </c>
      <c r="B65" s="13">
        <f>SUM(B66:B67)</f>
        <v>6</v>
      </c>
      <c r="C65" s="13">
        <f>SUM(C66:C67)</f>
        <v>9</v>
      </c>
      <c r="D65" s="13">
        <f>SUM(B65:C65)</f>
        <v>15</v>
      </c>
    </row>
    <row r="66" spans="1:4" s="15" customFormat="1" ht="15" customHeight="1" x14ac:dyDescent="0.25">
      <c r="A66" s="8" t="s">
        <v>7</v>
      </c>
      <c r="B66" s="7">
        <v>5</v>
      </c>
      <c r="C66" s="7">
        <v>9</v>
      </c>
      <c r="D66" s="7">
        <f>SUM(B66:C66)</f>
        <v>14</v>
      </c>
    </row>
    <row r="67" spans="1:4" ht="15" customHeight="1" x14ac:dyDescent="0.25">
      <c r="A67" s="8" t="s">
        <v>5</v>
      </c>
      <c r="B67" s="7">
        <v>1</v>
      </c>
      <c r="C67" s="7">
        <v>0</v>
      </c>
      <c r="D67" s="7">
        <f>SUM(B67:C67)</f>
        <v>1</v>
      </c>
    </row>
    <row r="68" spans="1:4" s="15" customFormat="1" ht="15" customHeight="1" x14ac:dyDescent="0.2">
      <c r="A68" s="14" t="s">
        <v>33</v>
      </c>
      <c r="B68" s="13">
        <f>+B69</f>
        <v>1</v>
      </c>
      <c r="C68" s="13">
        <f>+C69</f>
        <v>4</v>
      </c>
      <c r="D68" s="13">
        <f>SUM(B68:C68)</f>
        <v>5</v>
      </c>
    </row>
    <row r="69" spans="1:4" ht="15" customHeight="1" x14ac:dyDescent="0.25">
      <c r="A69" s="8" t="s">
        <v>7</v>
      </c>
      <c r="B69" s="7">
        <v>1</v>
      </c>
      <c r="C69" s="7">
        <v>4</v>
      </c>
      <c r="D69" s="7">
        <f>SUM(B69:C69)</f>
        <v>5</v>
      </c>
    </row>
    <row r="70" spans="1:4" ht="15" customHeight="1" x14ac:dyDescent="0.2">
      <c r="A70" s="14" t="s">
        <v>32</v>
      </c>
      <c r="B70" s="13">
        <f>SUM(B71:B76)</f>
        <v>6</v>
      </c>
      <c r="C70" s="13">
        <f>SUM(C71:C76)</f>
        <v>21</v>
      </c>
      <c r="D70" s="13">
        <f>SUM(B70:C70)</f>
        <v>27</v>
      </c>
    </row>
    <row r="71" spans="1:4" ht="15" customHeight="1" x14ac:dyDescent="0.25">
      <c r="A71" s="8" t="s">
        <v>7</v>
      </c>
      <c r="B71" s="7">
        <v>5</v>
      </c>
      <c r="C71" s="7">
        <v>13</v>
      </c>
      <c r="D71" s="7">
        <f>SUM(B71:C71)</f>
        <v>18</v>
      </c>
    </row>
    <row r="72" spans="1:4" ht="15" customHeight="1" x14ac:dyDescent="0.25">
      <c r="A72" s="8" t="s">
        <v>16</v>
      </c>
      <c r="B72" s="7">
        <v>0</v>
      </c>
      <c r="C72" s="7">
        <v>3</v>
      </c>
      <c r="D72" s="7">
        <f>SUM(B72:C72)</f>
        <v>3</v>
      </c>
    </row>
    <row r="73" spans="1:4" ht="15" customHeight="1" x14ac:dyDescent="0.25">
      <c r="A73" s="8" t="s">
        <v>18</v>
      </c>
      <c r="B73" s="7">
        <v>1</v>
      </c>
      <c r="C73" s="7">
        <v>1</v>
      </c>
      <c r="D73" s="7">
        <f>SUM(B73:C73)</f>
        <v>2</v>
      </c>
    </row>
    <row r="74" spans="1:4" ht="15" customHeight="1" x14ac:dyDescent="0.25">
      <c r="A74" s="8" t="s">
        <v>14</v>
      </c>
      <c r="B74" s="7">
        <v>0</v>
      </c>
      <c r="C74" s="7">
        <v>2</v>
      </c>
      <c r="D74" s="7">
        <f>SUM(B74:C74)</f>
        <v>2</v>
      </c>
    </row>
    <row r="75" spans="1:4" s="15" customFormat="1" ht="15" customHeight="1" x14ac:dyDescent="0.25">
      <c r="A75" s="8" t="s">
        <v>6</v>
      </c>
      <c r="B75" s="7">
        <v>0</v>
      </c>
      <c r="C75" s="7">
        <v>1</v>
      </c>
      <c r="D75" s="7">
        <f>SUM(B75:C75)</f>
        <v>1</v>
      </c>
    </row>
    <row r="76" spans="1:4" ht="15" customHeight="1" x14ac:dyDescent="0.25">
      <c r="A76" s="8" t="s">
        <v>5</v>
      </c>
      <c r="B76" s="7">
        <v>0</v>
      </c>
      <c r="C76" s="7">
        <v>1</v>
      </c>
      <c r="D76" s="7">
        <f>SUM(B76:C76)</f>
        <v>1</v>
      </c>
    </row>
    <row r="77" spans="1:4" ht="15" customHeight="1" x14ac:dyDescent="0.25">
      <c r="A77" s="10" t="s">
        <v>31</v>
      </c>
      <c r="B77" s="9">
        <f>+B78</f>
        <v>14</v>
      </c>
      <c r="C77" s="9">
        <f>+C78</f>
        <v>39</v>
      </c>
      <c r="D77" s="9">
        <f>SUM(B77:C77)</f>
        <v>53</v>
      </c>
    </row>
    <row r="78" spans="1:4" ht="15" customHeight="1" x14ac:dyDescent="0.2">
      <c r="A78" s="14" t="s">
        <v>19</v>
      </c>
      <c r="B78" s="13">
        <f>SUM(B79:B82)</f>
        <v>14</v>
      </c>
      <c r="C78" s="13">
        <f>SUM(C79:C82)</f>
        <v>39</v>
      </c>
      <c r="D78" s="13">
        <f>SUM(B78:C78)</f>
        <v>53</v>
      </c>
    </row>
    <row r="79" spans="1:4" ht="15" customHeight="1" x14ac:dyDescent="0.25">
      <c r="A79" s="8" t="s">
        <v>7</v>
      </c>
      <c r="B79" s="7">
        <v>10</v>
      </c>
      <c r="C79" s="7">
        <v>23</v>
      </c>
      <c r="D79" s="7">
        <f>SUM(B79:C79)</f>
        <v>33</v>
      </c>
    </row>
    <row r="80" spans="1:4" ht="15" customHeight="1" x14ac:dyDescent="0.25">
      <c r="A80" s="8" t="s">
        <v>10</v>
      </c>
      <c r="B80" s="7">
        <v>3</v>
      </c>
      <c r="C80" s="7">
        <v>14</v>
      </c>
      <c r="D80" s="7">
        <f>SUM(B80:C80)</f>
        <v>17</v>
      </c>
    </row>
    <row r="81" spans="1:4" s="15" customFormat="1" ht="15" customHeight="1" x14ac:dyDescent="0.25">
      <c r="A81" s="8" t="s">
        <v>16</v>
      </c>
      <c r="B81" s="7">
        <v>1</v>
      </c>
      <c r="C81" s="7">
        <v>1</v>
      </c>
      <c r="D81" s="7">
        <f>SUM(B81:C81)</f>
        <v>2</v>
      </c>
    </row>
    <row r="82" spans="1:4" ht="15" customHeight="1" x14ac:dyDescent="0.25">
      <c r="A82" s="8" t="s">
        <v>17</v>
      </c>
      <c r="B82" s="7">
        <v>0</v>
      </c>
      <c r="C82" s="7">
        <v>1</v>
      </c>
      <c r="D82" s="7">
        <f>SUM(B82:C82)</f>
        <v>1</v>
      </c>
    </row>
    <row r="83" spans="1:4" ht="15" customHeight="1" x14ac:dyDescent="0.25">
      <c r="A83" s="10" t="s">
        <v>30</v>
      </c>
      <c r="B83" s="9">
        <f>+B84+B89+B94+B96+B99</f>
        <v>48</v>
      </c>
      <c r="C83" s="9">
        <f>+C84+C89+C94+C96+C99</f>
        <v>66</v>
      </c>
      <c r="D83" s="9">
        <f>SUM(B83:C83)</f>
        <v>114</v>
      </c>
    </row>
    <row r="84" spans="1:4" ht="15" customHeight="1" x14ac:dyDescent="0.2">
      <c r="A84" s="14" t="s">
        <v>25</v>
      </c>
      <c r="B84" s="13">
        <f>SUM(B85:B88)</f>
        <v>39</v>
      </c>
      <c r="C84" s="13">
        <f>SUM(C85:C88)</f>
        <v>47</v>
      </c>
      <c r="D84" s="13">
        <f>SUM(B84:C84)</f>
        <v>86</v>
      </c>
    </row>
    <row r="85" spans="1:4" ht="15" customHeight="1" x14ac:dyDescent="0.25">
      <c r="A85" s="8" t="s">
        <v>10</v>
      </c>
      <c r="B85" s="7">
        <v>33</v>
      </c>
      <c r="C85" s="7">
        <v>38</v>
      </c>
      <c r="D85" s="7">
        <f>SUM(B85:C85)</f>
        <v>71</v>
      </c>
    </row>
    <row r="86" spans="1:4" s="15" customFormat="1" ht="15" customHeight="1" x14ac:dyDescent="0.25">
      <c r="A86" s="8" t="s">
        <v>8</v>
      </c>
      <c r="B86" s="7">
        <v>3</v>
      </c>
      <c r="C86" s="7">
        <v>8</v>
      </c>
      <c r="D86" s="7">
        <f>SUM(B86:C86)</f>
        <v>11</v>
      </c>
    </row>
    <row r="87" spans="1:4" ht="15" customHeight="1" x14ac:dyDescent="0.25">
      <c r="A87" s="8" t="s">
        <v>7</v>
      </c>
      <c r="B87" s="7">
        <v>2</v>
      </c>
      <c r="C87" s="7">
        <v>1</v>
      </c>
      <c r="D87" s="7">
        <f>SUM(B87:C87)</f>
        <v>3</v>
      </c>
    </row>
    <row r="88" spans="1:4" ht="15" customHeight="1" x14ac:dyDescent="0.25">
      <c r="A88" s="8" t="s">
        <v>6</v>
      </c>
      <c r="B88" s="7">
        <v>1</v>
      </c>
      <c r="C88" s="7">
        <v>0</v>
      </c>
      <c r="D88" s="7">
        <f>SUM(B88:C88)</f>
        <v>1</v>
      </c>
    </row>
    <row r="89" spans="1:4" s="15" customFormat="1" ht="15" customHeight="1" x14ac:dyDescent="0.2">
      <c r="A89" s="14" t="s">
        <v>29</v>
      </c>
      <c r="B89" s="13">
        <f>SUM(B90:B93)</f>
        <v>3</v>
      </c>
      <c r="C89" s="13">
        <f>SUM(C90:C93)</f>
        <v>3</v>
      </c>
      <c r="D89" s="13">
        <f>SUM(B89:C89)</f>
        <v>6</v>
      </c>
    </row>
    <row r="90" spans="1:4" ht="15" customHeight="1" x14ac:dyDescent="0.25">
      <c r="A90" s="8" t="s">
        <v>16</v>
      </c>
      <c r="B90" s="7">
        <v>1</v>
      </c>
      <c r="C90" s="7">
        <v>1</v>
      </c>
      <c r="D90" s="7">
        <f>SUM(B90:C90)</f>
        <v>2</v>
      </c>
    </row>
    <row r="91" spans="1:4" ht="15" customHeight="1" x14ac:dyDescent="0.25">
      <c r="A91" s="8" t="s">
        <v>14</v>
      </c>
      <c r="B91" s="7">
        <v>2</v>
      </c>
      <c r="C91" s="7">
        <v>0</v>
      </c>
      <c r="D91" s="7">
        <f>SUM(B91:C91)</f>
        <v>2</v>
      </c>
    </row>
    <row r="92" spans="1:4" s="15" customFormat="1" ht="15" customHeight="1" x14ac:dyDescent="0.25">
      <c r="A92" s="8" t="s">
        <v>10</v>
      </c>
      <c r="B92" s="7">
        <v>0</v>
      </c>
      <c r="C92" s="7">
        <v>1</v>
      </c>
      <c r="D92" s="7">
        <f>SUM(B92:C92)</f>
        <v>1</v>
      </c>
    </row>
    <row r="93" spans="1:4" ht="15" customHeight="1" x14ac:dyDescent="0.25">
      <c r="A93" s="8" t="s">
        <v>9</v>
      </c>
      <c r="B93" s="7">
        <v>0</v>
      </c>
      <c r="C93" s="7">
        <v>1</v>
      </c>
      <c r="D93" s="7">
        <f>SUM(B93:C93)</f>
        <v>1</v>
      </c>
    </row>
    <row r="94" spans="1:4" ht="15" customHeight="1" x14ac:dyDescent="0.2">
      <c r="A94" s="14" t="s">
        <v>28</v>
      </c>
      <c r="B94" s="13">
        <f>SUM(B95)</f>
        <v>0</v>
      </c>
      <c r="C94" s="13">
        <f>SUM(C95)</f>
        <v>1</v>
      </c>
      <c r="D94" s="13">
        <f>SUM(B94:C94)</f>
        <v>1</v>
      </c>
    </row>
    <row r="95" spans="1:4" ht="15" customHeight="1" x14ac:dyDescent="0.25">
      <c r="A95" s="8" t="s">
        <v>16</v>
      </c>
      <c r="B95" s="7">
        <v>0</v>
      </c>
      <c r="C95" s="7">
        <v>1</v>
      </c>
      <c r="D95" s="7">
        <f>SUM(B95:C95)</f>
        <v>1</v>
      </c>
    </row>
    <row r="96" spans="1:4" ht="15" customHeight="1" x14ac:dyDescent="0.2">
      <c r="A96" s="14" t="s">
        <v>27</v>
      </c>
      <c r="B96" s="13">
        <f>SUM(B97:B98)</f>
        <v>1</v>
      </c>
      <c r="C96" s="13">
        <f>SUM(C97:C98)</f>
        <v>1</v>
      </c>
      <c r="D96" s="13">
        <f>SUM(B96:C96)</f>
        <v>2</v>
      </c>
    </row>
    <row r="97" spans="1:4" s="15" customFormat="1" ht="15" customHeight="1" x14ac:dyDescent="0.25">
      <c r="A97" s="8" t="s">
        <v>10</v>
      </c>
      <c r="B97" s="7">
        <v>0</v>
      </c>
      <c r="C97" s="7">
        <v>1</v>
      </c>
      <c r="D97" s="7">
        <f>SUM(B97:C97)</f>
        <v>1</v>
      </c>
    </row>
    <row r="98" spans="1:4" ht="15" customHeight="1" x14ac:dyDescent="0.25">
      <c r="A98" s="8" t="s">
        <v>9</v>
      </c>
      <c r="B98" s="7">
        <v>1</v>
      </c>
      <c r="C98" s="7">
        <v>0</v>
      </c>
      <c r="D98" s="7">
        <f>SUM(B98:C98)</f>
        <v>1</v>
      </c>
    </row>
    <row r="99" spans="1:4" ht="15" customHeight="1" x14ac:dyDescent="0.2">
      <c r="A99" s="14" t="s">
        <v>23</v>
      </c>
      <c r="B99" s="13">
        <f>SUM(B100:B102)</f>
        <v>5</v>
      </c>
      <c r="C99" s="13">
        <f>SUM(C100:C102)</f>
        <v>14</v>
      </c>
      <c r="D99" s="13">
        <f>SUM(B99:C99)</f>
        <v>19</v>
      </c>
    </row>
    <row r="100" spans="1:4" ht="15" customHeight="1" x14ac:dyDescent="0.25">
      <c r="A100" s="8" t="s">
        <v>10</v>
      </c>
      <c r="B100" s="7">
        <v>5</v>
      </c>
      <c r="C100" s="7">
        <v>12</v>
      </c>
      <c r="D100" s="7">
        <f>SUM(B100:C100)</f>
        <v>17</v>
      </c>
    </row>
    <row r="101" spans="1:4" ht="15" customHeight="1" x14ac:dyDescent="0.25">
      <c r="A101" s="8" t="s">
        <v>7</v>
      </c>
      <c r="B101" s="7">
        <v>0</v>
      </c>
      <c r="C101" s="7">
        <v>1</v>
      </c>
      <c r="D101" s="7">
        <f>SUM(B101:C101)</f>
        <v>1</v>
      </c>
    </row>
    <row r="102" spans="1:4" s="15" customFormat="1" ht="15" customHeight="1" x14ac:dyDescent="0.25">
      <c r="A102" s="8" t="s">
        <v>14</v>
      </c>
      <c r="B102" s="7">
        <v>0</v>
      </c>
      <c r="C102" s="7">
        <v>1</v>
      </c>
      <c r="D102" s="7">
        <f>SUM(B102:C102)</f>
        <v>1</v>
      </c>
    </row>
    <row r="103" spans="1:4" ht="15" customHeight="1" x14ac:dyDescent="0.25">
      <c r="A103" s="10" t="s">
        <v>26</v>
      </c>
      <c r="B103" s="9">
        <f>+B104+B109+B112</f>
        <v>42</v>
      </c>
      <c r="C103" s="9">
        <f>+C104+C109+C112</f>
        <v>46</v>
      </c>
      <c r="D103" s="9">
        <f>SUM(B103:C103)</f>
        <v>88</v>
      </c>
    </row>
    <row r="104" spans="1:4" ht="15" customHeight="1" x14ac:dyDescent="0.2">
      <c r="A104" s="14" t="s">
        <v>25</v>
      </c>
      <c r="B104" s="13">
        <f>SUM(B105:B108)</f>
        <v>31</v>
      </c>
      <c r="C104" s="13">
        <f>SUM(C105:C108)</f>
        <v>30</v>
      </c>
      <c r="D104" s="13">
        <f>SUM(B104:C104)</f>
        <v>61</v>
      </c>
    </row>
    <row r="105" spans="1:4" ht="15" customHeight="1" x14ac:dyDescent="0.25">
      <c r="A105" s="8" t="s">
        <v>10</v>
      </c>
      <c r="B105" s="7">
        <v>26</v>
      </c>
      <c r="C105" s="7">
        <v>29</v>
      </c>
      <c r="D105" s="7">
        <f>SUM(B105:C105)</f>
        <v>55</v>
      </c>
    </row>
    <row r="106" spans="1:4" ht="15" customHeight="1" x14ac:dyDescent="0.25">
      <c r="A106" s="8" t="s">
        <v>7</v>
      </c>
      <c r="B106" s="7">
        <v>3</v>
      </c>
      <c r="C106" s="7">
        <v>1</v>
      </c>
      <c r="D106" s="7">
        <f>SUM(B106:C106)</f>
        <v>4</v>
      </c>
    </row>
    <row r="107" spans="1:4" ht="15" customHeight="1" x14ac:dyDescent="0.25">
      <c r="A107" s="8" t="s">
        <v>18</v>
      </c>
      <c r="B107" s="7">
        <v>1</v>
      </c>
      <c r="C107" s="7">
        <v>0</v>
      </c>
      <c r="D107" s="7">
        <f>SUM(B107:C107)</f>
        <v>1</v>
      </c>
    </row>
    <row r="108" spans="1:4" s="15" customFormat="1" ht="15" customHeight="1" x14ac:dyDescent="0.25">
      <c r="A108" s="8" t="s">
        <v>5</v>
      </c>
      <c r="B108" s="7">
        <v>1</v>
      </c>
      <c r="C108" s="7">
        <v>0</v>
      </c>
      <c r="D108" s="7">
        <f>SUM(B108:C108)</f>
        <v>1</v>
      </c>
    </row>
    <row r="109" spans="1:4" ht="15" customHeight="1" x14ac:dyDescent="0.2">
      <c r="A109" s="14" t="s">
        <v>24</v>
      </c>
      <c r="B109" s="13">
        <f>SUM(B110:B111)</f>
        <v>7</v>
      </c>
      <c r="C109" s="13">
        <f>SUM(C110:C111)</f>
        <v>7</v>
      </c>
      <c r="D109" s="13">
        <f>SUM(B109:C109)</f>
        <v>14</v>
      </c>
    </row>
    <row r="110" spans="1:4" ht="15" customHeight="1" x14ac:dyDescent="0.25">
      <c r="A110" s="8" t="s">
        <v>10</v>
      </c>
      <c r="B110" s="7">
        <v>6</v>
      </c>
      <c r="C110" s="7">
        <v>5</v>
      </c>
      <c r="D110" s="7">
        <f>SUM(B110:C110)</f>
        <v>11</v>
      </c>
    </row>
    <row r="111" spans="1:4" ht="15" customHeight="1" x14ac:dyDescent="0.25">
      <c r="A111" s="8" t="s">
        <v>9</v>
      </c>
      <c r="B111" s="7">
        <v>1</v>
      </c>
      <c r="C111" s="7">
        <v>2</v>
      </c>
      <c r="D111" s="7">
        <f>SUM(B111:C111)</f>
        <v>3</v>
      </c>
    </row>
    <row r="112" spans="1:4" ht="15" customHeight="1" x14ac:dyDescent="0.2">
      <c r="A112" s="14" t="s">
        <v>23</v>
      </c>
      <c r="B112" s="13">
        <f>SUM(B113:B115)</f>
        <v>4</v>
      </c>
      <c r="C112" s="13">
        <f>SUM(C113:C115)</f>
        <v>9</v>
      </c>
      <c r="D112" s="13">
        <f>SUM(B112:C112)</f>
        <v>13</v>
      </c>
    </row>
    <row r="113" spans="1:4" ht="15" customHeight="1" x14ac:dyDescent="0.25">
      <c r="A113" s="8" t="s">
        <v>10</v>
      </c>
      <c r="B113" s="7">
        <v>2</v>
      </c>
      <c r="C113" s="7">
        <v>7</v>
      </c>
      <c r="D113" s="7">
        <f>SUM(B113:C113)</f>
        <v>9</v>
      </c>
    </row>
    <row r="114" spans="1:4" s="15" customFormat="1" ht="15" customHeight="1" x14ac:dyDescent="0.25">
      <c r="A114" s="8" t="s">
        <v>9</v>
      </c>
      <c r="B114" s="7">
        <v>1</v>
      </c>
      <c r="C114" s="7">
        <v>2</v>
      </c>
      <c r="D114" s="7">
        <f>SUM(B114:C114)</f>
        <v>3</v>
      </c>
    </row>
    <row r="115" spans="1:4" ht="15" customHeight="1" x14ac:dyDescent="0.25">
      <c r="A115" s="8" t="s">
        <v>7</v>
      </c>
      <c r="B115" s="7">
        <v>1</v>
      </c>
      <c r="C115" s="7">
        <v>0</v>
      </c>
      <c r="D115" s="7">
        <f>SUM(B115:C115)</f>
        <v>1</v>
      </c>
    </row>
    <row r="116" spans="1:4" ht="15" customHeight="1" x14ac:dyDescent="0.25">
      <c r="A116" s="10" t="s">
        <v>22</v>
      </c>
      <c r="B116" s="9">
        <f>+B117</f>
        <v>2</v>
      </c>
      <c r="C116" s="9">
        <f>+C117</f>
        <v>3</v>
      </c>
      <c r="D116" s="9">
        <f>SUM(B116:C116)</f>
        <v>5</v>
      </c>
    </row>
    <row r="117" spans="1:4" ht="15" customHeight="1" x14ac:dyDescent="0.2">
      <c r="A117" s="14" t="s">
        <v>21</v>
      </c>
      <c r="B117" s="13">
        <f>SUM(B118:B119)</f>
        <v>2</v>
      </c>
      <c r="C117" s="13">
        <f>SUM(C118:C119)</f>
        <v>3</v>
      </c>
      <c r="D117" s="13">
        <f>SUM(B117:C117)</f>
        <v>5</v>
      </c>
    </row>
    <row r="118" spans="1:4" ht="15" customHeight="1" x14ac:dyDescent="0.25">
      <c r="A118" s="8" t="s">
        <v>9</v>
      </c>
      <c r="B118" s="7">
        <v>1</v>
      </c>
      <c r="C118" s="7">
        <v>3</v>
      </c>
      <c r="D118" s="7">
        <f>SUM(B118:C118)</f>
        <v>4</v>
      </c>
    </row>
    <row r="119" spans="1:4" ht="15" customHeight="1" x14ac:dyDescent="0.25">
      <c r="A119" s="8" t="s">
        <v>7</v>
      </c>
      <c r="B119" s="7">
        <v>1</v>
      </c>
      <c r="C119" s="7">
        <v>0</v>
      </c>
      <c r="D119" s="7">
        <f>SUM(B119:C119)</f>
        <v>1</v>
      </c>
    </row>
    <row r="120" spans="1:4" ht="15" customHeight="1" x14ac:dyDescent="0.25">
      <c r="A120" s="10" t="s">
        <v>20</v>
      </c>
      <c r="B120" s="9">
        <f>+B121</f>
        <v>56</v>
      </c>
      <c r="C120" s="9">
        <f>+C121</f>
        <v>157</v>
      </c>
      <c r="D120" s="9">
        <f>SUM(B120:C120)</f>
        <v>213</v>
      </c>
    </row>
    <row r="121" spans="1:4" ht="15" customHeight="1" x14ac:dyDescent="0.2">
      <c r="A121" s="14" t="s">
        <v>19</v>
      </c>
      <c r="B121" s="13">
        <f>SUM(B122:B126)</f>
        <v>56</v>
      </c>
      <c r="C121" s="13">
        <f>SUM(C122:C126)</f>
        <v>157</v>
      </c>
      <c r="D121" s="13">
        <f>SUM(B121:C121)</f>
        <v>213</v>
      </c>
    </row>
    <row r="122" spans="1:4" s="15" customFormat="1" ht="15" customHeight="1" x14ac:dyDescent="0.25">
      <c r="A122" s="8" t="s">
        <v>18</v>
      </c>
      <c r="B122" s="7">
        <v>54</v>
      </c>
      <c r="C122" s="7">
        <v>131</v>
      </c>
      <c r="D122" s="7">
        <f>SUM(B122:C122)</f>
        <v>185</v>
      </c>
    </row>
    <row r="123" spans="1:4" ht="15" customHeight="1" x14ac:dyDescent="0.25">
      <c r="A123" s="8" t="s">
        <v>17</v>
      </c>
      <c r="B123" s="7">
        <v>2</v>
      </c>
      <c r="C123" s="7">
        <v>20</v>
      </c>
      <c r="D123" s="7">
        <f>SUM(B123:C123)</f>
        <v>22</v>
      </c>
    </row>
    <row r="124" spans="1:4" ht="15" customHeight="1" x14ac:dyDescent="0.25">
      <c r="A124" s="8" t="s">
        <v>7</v>
      </c>
      <c r="B124" s="7">
        <v>0</v>
      </c>
      <c r="C124" s="7">
        <v>3</v>
      </c>
      <c r="D124" s="7">
        <f>SUM(B124:C124)</f>
        <v>3</v>
      </c>
    </row>
    <row r="125" spans="1:4" ht="15" customHeight="1" x14ac:dyDescent="0.25">
      <c r="A125" s="8" t="s">
        <v>16</v>
      </c>
      <c r="B125" s="7">
        <v>0</v>
      </c>
      <c r="C125" s="7">
        <v>2</v>
      </c>
      <c r="D125" s="7">
        <f>SUM(B125:C125)</f>
        <v>2</v>
      </c>
    </row>
    <row r="126" spans="1:4" ht="15" customHeight="1" x14ac:dyDescent="0.25">
      <c r="A126" s="8" t="s">
        <v>6</v>
      </c>
      <c r="B126" s="7">
        <v>0</v>
      </c>
      <c r="C126" s="7">
        <v>1</v>
      </c>
      <c r="D126" s="7">
        <f>SUM(B126:C126)</f>
        <v>1</v>
      </c>
    </row>
    <row r="127" spans="1:4" ht="15" customHeight="1" x14ac:dyDescent="0.25">
      <c r="A127" s="10" t="s">
        <v>3</v>
      </c>
      <c r="B127" s="9">
        <f>+B128+B133</f>
        <v>49</v>
      </c>
      <c r="C127" s="9">
        <f>+C128+C133</f>
        <v>375</v>
      </c>
      <c r="D127" s="9">
        <f>SUM(B127:C127)</f>
        <v>424</v>
      </c>
    </row>
    <row r="128" spans="1:4" ht="15" customHeight="1" x14ac:dyDescent="0.2">
      <c r="A128" s="14" t="s">
        <v>15</v>
      </c>
      <c r="B128" s="13">
        <f>SUM(B129:B132)</f>
        <v>49</v>
      </c>
      <c r="C128" s="13">
        <f>SUM(C129:C132)</f>
        <v>367</v>
      </c>
      <c r="D128" s="13">
        <f>SUM(B128:C128)</f>
        <v>416</v>
      </c>
    </row>
    <row r="129" spans="1:4" ht="15" customHeight="1" x14ac:dyDescent="0.25">
      <c r="A129" s="8" t="s">
        <v>2</v>
      </c>
      <c r="B129" s="7">
        <v>40</v>
      </c>
      <c r="C129" s="7">
        <v>274</v>
      </c>
      <c r="D129" s="7">
        <f>SUM(B129:C129)</f>
        <v>314</v>
      </c>
    </row>
    <row r="130" spans="1:4" s="15" customFormat="1" ht="15" customHeight="1" x14ac:dyDescent="0.25">
      <c r="A130" s="8" t="s">
        <v>10</v>
      </c>
      <c r="B130" s="7">
        <v>9</v>
      </c>
      <c r="C130" s="7">
        <v>76</v>
      </c>
      <c r="D130" s="7">
        <f>SUM(B130:C130)</f>
        <v>85</v>
      </c>
    </row>
    <row r="131" spans="1:4" ht="15" customHeight="1" x14ac:dyDescent="0.25">
      <c r="A131" s="8" t="s">
        <v>8</v>
      </c>
      <c r="B131" s="7">
        <v>0</v>
      </c>
      <c r="C131" s="7">
        <v>14</v>
      </c>
      <c r="D131" s="7">
        <f>SUM(B131:C131)</f>
        <v>14</v>
      </c>
    </row>
    <row r="132" spans="1:4" ht="15" customHeight="1" x14ac:dyDescent="0.25">
      <c r="A132" s="8" t="s">
        <v>14</v>
      </c>
      <c r="B132" s="7">
        <v>0</v>
      </c>
      <c r="C132" s="7">
        <v>3</v>
      </c>
      <c r="D132" s="7">
        <f>SUM(B132:C132)</f>
        <v>3</v>
      </c>
    </row>
    <row r="133" spans="1:4" ht="15" customHeight="1" x14ac:dyDescent="0.2">
      <c r="A133" s="14" t="s">
        <v>13</v>
      </c>
      <c r="B133" s="13">
        <f>SUM(B134:B136)</f>
        <v>0</v>
      </c>
      <c r="C133" s="13">
        <f>SUM(C134:C136)</f>
        <v>8</v>
      </c>
      <c r="D133" s="13">
        <f>SUM(B133:C133)</f>
        <v>8</v>
      </c>
    </row>
    <row r="134" spans="1:4" ht="15" customHeight="1" x14ac:dyDescent="0.25">
      <c r="A134" s="8" t="s">
        <v>2</v>
      </c>
      <c r="B134" s="7">
        <v>0</v>
      </c>
      <c r="C134" s="7">
        <v>6</v>
      </c>
      <c r="D134" s="7">
        <f>SUM(B134:C134)</f>
        <v>6</v>
      </c>
    </row>
    <row r="135" spans="1:4" s="15" customFormat="1" ht="15" customHeight="1" x14ac:dyDescent="0.25">
      <c r="A135" s="8" t="s">
        <v>10</v>
      </c>
      <c r="B135" s="7">
        <v>0</v>
      </c>
      <c r="C135" s="7">
        <v>1</v>
      </c>
      <c r="D135" s="7">
        <f>SUM(B135:C135)</f>
        <v>1</v>
      </c>
    </row>
    <row r="136" spans="1:4" ht="15" customHeight="1" x14ac:dyDescent="0.25">
      <c r="A136" s="8" t="s">
        <v>7</v>
      </c>
      <c r="B136" s="7">
        <v>0</v>
      </c>
      <c r="C136" s="7">
        <v>1</v>
      </c>
      <c r="D136" s="7">
        <f>SUM(B136:C136)</f>
        <v>1</v>
      </c>
    </row>
    <row r="137" spans="1:4" ht="15" customHeight="1" x14ac:dyDescent="0.25">
      <c r="A137" s="10" t="s">
        <v>12</v>
      </c>
      <c r="B137" s="9">
        <f>+B138</f>
        <v>7</v>
      </c>
      <c r="C137" s="9">
        <f>+C138</f>
        <v>39</v>
      </c>
      <c r="D137" s="9">
        <f>SUM(B137:C137)</f>
        <v>46</v>
      </c>
    </row>
    <row r="138" spans="1:4" ht="15" customHeight="1" x14ac:dyDescent="0.2">
      <c r="A138" s="14" t="s">
        <v>11</v>
      </c>
      <c r="B138" s="13">
        <f>SUM(B139:B145)</f>
        <v>7</v>
      </c>
      <c r="C138" s="13">
        <f>SUM(C139:C145)</f>
        <v>39</v>
      </c>
      <c r="D138" s="13">
        <f>SUM(B138:C138)</f>
        <v>46</v>
      </c>
    </row>
    <row r="139" spans="1:4" ht="15" customHeight="1" x14ac:dyDescent="0.25">
      <c r="A139" s="8" t="s">
        <v>10</v>
      </c>
      <c r="B139" s="7">
        <v>3</v>
      </c>
      <c r="C139" s="7">
        <v>20</v>
      </c>
      <c r="D139" s="7">
        <f>SUM(B139:C139)</f>
        <v>23</v>
      </c>
    </row>
    <row r="140" spans="1:4" ht="15" customHeight="1" x14ac:dyDescent="0.25">
      <c r="A140" s="8" t="s">
        <v>2</v>
      </c>
      <c r="B140" s="7">
        <v>2</v>
      </c>
      <c r="C140" s="7">
        <v>9</v>
      </c>
      <c r="D140" s="7">
        <f>SUM(B140:C140)</f>
        <v>11</v>
      </c>
    </row>
    <row r="141" spans="1:4" ht="15" customHeight="1" x14ac:dyDescent="0.25">
      <c r="A141" s="8" t="s">
        <v>9</v>
      </c>
      <c r="B141" s="7">
        <v>1</v>
      </c>
      <c r="C141" s="7">
        <v>5</v>
      </c>
      <c r="D141" s="7">
        <f>SUM(B141:C141)</f>
        <v>6</v>
      </c>
    </row>
    <row r="142" spans="1:4" ht="15" customHeight="1" x14ac:dyDescent="0.25">
      <c r="A142" s="8" t="s">
        <v>8</v>
      </c>
      <c r="B142" s="7">
        <v>0</v>
      </c>
      <c r="C142" s="7">
        <v>2</v>
      </c>
      <c r="D142" s="7">
        <f>SUM(B142:C142)</f>
        <v>2</v>
      </c>
    </row>
    <row r="143" spans="1:4" ht="15" customHeight="1" x14ac:dyDescent="0.25">
      <c r="A143" s="8" t="s">
        <v>7</v>
      </c>
      <c r="B143" s="7">
        <v>0</v>
      </c>
      <c r="C143" s="7">
        <v>1</v>
      </c>
      <c r="D143" s="7">
        <f>SUM(B143:C143)</f>
        <v>1</v>
      </c>
    </row>
    <row r="144" spans="1:4" ht="15" customHeight="1" x14ac:dyDescent="0.25">
      <c r="A144" s="8" t="s">
        <v>6</v>
      </c>
      <c r="B144" s="7">
        <v>0</v>
      </c>
      <c r="C144" s="7">
        <v>1</v>
      </c>
      <c r="D144" s="7">
        <f>SUM(B144:C144)</f>
        <v>1</v>
      </c>
    </row>
    <row r="145" spans="1:4" ht="15" customHeight="1" x14ac:dyDescent="0.25">
      <c r="A145" s="8" t="s">
        <v>5</v>
      </c>
      <c r="B145" s="7">
        <v>1</v>
      </c>
      <c r="C145" s="7">
        <v>1</v>
      </c>
      <c r="D145" s="7">
        <f>SUM(B145:C145)</f>
        <v>2</v>
      </c>
    </row>
    <row r="146" spans="1:4" ht="15" customHeight="1" x14ac:dyDescent="0.2">
      <c r="A146" s="12" t="s">
        <v>4</v>
      </c>
      <c r="B146" s="11">
        <f>+B147</f>
        <v>0</v>
      </c>
      <c r="C146" s="11">
        <f>+C147</f>
        <v>5</v>
      </c>
      <c r="D146" s="11">
        <f>SUM(B146:C146)</f>
        <v>5</v>
      </c>
    </row>
    <row r="147" spans="1:4" ht="15" customHeight="1" x14ac:dyDescent="0.25">
      <c r="A147" s="10" t="s">
        <v>3</v>
      </c>
      <c r="B147" s="9">
        <v>0</v>
      </c>
      <c r="C147" s="9">
        <v>5</v>
      </c>
      <c r="D147" s="9">
        <f>SUM(B147:C147)</f>
        <v>5</v>
      </c>
    </row>
    <row r="148" spans="1:4" ht="15" customHeight="1" x14ac:dyDescent="0.25">
      <c r="A148" s="8" t="s">
        <v>2</v>
      </c>
      <c r="B148" s="7">
        <v>0</v>
      </c>
      <c r="C148" s="7">
        <v>5</v>
      </c>
      <c r="D148" s="7">
        <f>SUM(B148:C148)</f>
        <v>5</v>
      </c>
    </row>
    <row r="149" spans="1:4" ht="9" customHeight="1" x14ac:dyDescent="0.2"/>
    <row r="150" spans="1:4" x14ac:dyDescent="0.2">
      <c r="A150" s="6" t="s">
        <v>1</v>
      </c>
      <c r="B150" s="5">
        <f>+B7+B146</f>
        <v>553</v>
      </c>
      <c r="C150" s="5">
        <f>+C7+C146</f>
        <v>1046</v>
      </c>
      <c r="D150" s="5">
        <f>SUM(B150:C150)</f>
        <v>1599</v>
      </c>
    </row>
    <row r="152" spans="1:4" x14ac:dyDescent="0.2">
      <c r="A152" s="4" t="s">
        <v>0</v>
      </c>
    </row>
    <row r="159" spans="1:4" x14ac:dyDescent="0.2">
      <c r="A159" s="4"/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2020-05-19T20:30:36Z</dcterms:created>
  <dcterms:modified xsi:type="dcterms:W3CDTF">2020-05-19T20:30:51Z</dcterms:modified>
</cp:coreProperties>
</file>