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465" windowWidth="15600" windowHeight="11760"/>
  </bookViews>
  <sheets>
    <sheet name="suayed" sheetId="456" r:id="rId1"/>
  </sheets>
  <externalReferences>
    <externalReference r:id="rId2"/>
    <externalReference r:id="rId3"/>
    <externalReference r:id="rId4"/>
    <externalReference r:id="rId5"/>
  </externalReferences>
  <definedNames>
    <definedName name="_xlnm.Database">[1]lic!$A$8:$E$171</definedName>
    <definedName name="EgresoBac2002">#REF!</definedName>
    <definedName name="EgresoFinal" localSheetId="0">suayed!$A$8:$D$26</definedName>
    <definedName name="EgresoFinal">#REF!</definedName>
  </definedNames>
  <calcPr calcId="144525"/>
</workbook>
</file>

<file path=xl/calcChain.xml><?xml version="1.0" encoding="utf-8"?>
<calcChain xmlns="http://schemas.openxmlformats.org/spreadsheetml/2006/main">
  <c r="C46" i="456" l="1"/>
  <c r="B46" i="456"/>
  <c r="B8" i="456"/>
  <c r="C8" i="456"/>
  <c r="D8" i="456" s="1"/>
  <c r="B13" i="456"/>
  <c r="C13" i="456"/>
  <c r="D13" i="456"/>
  <c r="B17" i="456"/>
  <c r="C17" i="456"/>
  <c r="D17" i="456" s="1"/>
  <c r="B19" i="456"/>
  <c r="C19" i="456"/>
  <c r="D19" i="456"/>
  <c r="B21" i="456"/>
  <c r="C21" i="456"/>
  <c r="D21" i="456" s="1"/>
  <c r="B29" i="456"/>
  <c r="C29" i="456"/>
  <c r="D29" i="456"/>
  <c r="B31" i="456"/>
  <c r="C31" i="456"/>
  <c r="D31" i="456" s="1"/>
  <c r="B38" i="456"/>
  <c r="C38" i="456"/>
  <c r="D38" i="456"/>
  <c r="B42" i="456"/>
  <c r="C42" i="456"/>
  <c r="D42" i="456" s="1"/>
  <c r="B44" i="456"/>
  <c r="B7" i="456" s="1"/>
  <c r="B53" i="456" s="1"/>
  <c r="D53" i="456" s="1"/>
  <c r="C44" i="456"/>
  <c r="D44" i="456"/>
  <c r="D46" i="456"/>
  <c r="B48" i="456"/>
  <c r="C48" i="456"/>
  <c r="D48" i="456"/>
  <c r="C7" i="456"/>
  <c r="D43" i="456"/>
  <c r="D33" i="456"/>
  <c r="D34" i="456"/>
  <c r="C50" i="456"/>
  <c r="B50" i="456"/>
  <c r="D9" i="456"/>
  <c r="D10" i="456"/>
  <c r="D11" i="456"/>
  <c r="D12" i="456"/>
  <c r="D14" i="456"/>
  <c r="D15" i="456"/>
  <c r="D16" i="456"/>
  <c r="D18" i="456"/>
  <c r="D20" i="456"/>
  <c r="D22" i="456"/>
  <c r="D23" i="456"/>
  <c r="D24" i="456"/>
  <c r="D25" i="456"/>
  <c r="D26" i="456"/>
  <c r="D27" i="456"/>
  <c r="D28" i="456"/>
  <c r="D30" i="456"/>
  <c r="D32" i="456"/>
  <c r="D36" i="456"/>
  <c r="D35" i="456"/>
  <c r="D37" i="456"/>
  <c r="D39" i="456"/>
  <c r="D40" i="456"/>
  <c r="D41" i="456"/>
  <c r="D45" i="456"/>
  <c r="D47" i="456"/>
  <c r="D49" i="456"/>
  <c r="D51" i="456"/>
  <c r="D50" i="456"/>
  <c r="C53" i="456"/>
  <c r="D7" i="456" l="1"/>
</calcChain>
</file>

<file path=xl/sharedStrings.xml><?xml version="1.0" encoding="utf-8"?>
<sst xmlns="http://schemas.openxmlformats.org/spreadsheetml/2006/main" count="55" uniqueCount="48">
  <si>
    <t>Bibliotecología y Estudios de la Información</t>
  </si>
  <si>
    <t>Nivel / Entidad académica / Carrera</t>
  </si>
  <si>
    <t>Enseñanza de Español como Lengua Extranjera</t>
  </si>
  <si>
    <t>Enseñanza de Inglés como Lengua Extranjera</t>
  </si>
  <si>
    <t>FUENTE: Dirección General de Administración Escolar, UNAM.</t>
  </si>
  <si>
    <t>T O T A L</t>
  </si>
  <si>
    <t>Lengua y Literaturas Modernas (Letras Inglesas)</t>
  </si>
  <si>
    <t>Facultad de Estudios Superiores Iztacala</t>
  </si>
  <si>
    <t>Diseño y Comunicación Visual</t>
  </si>
  <si>
    <t>Facultad de Estudios Superiores Acatlán</t>
  </si>
  <si>
    <t>Facultad de Estudios Superiores Aragón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</si>
  <si>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</si>
  <si>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EGRESO</t>
  </si>
  <si>
    <t>Ciencias de la Comunicación</t>
  </si>
  <si>
    <t>SISTEMA UNIVERSIDAD ABIERTA Y EDUCACIÓN A DISTANCIA</t>
  </si>
  <si>
    <t>Facultad de Ciencias Políticas y Sociales</t>
  </si>
  <si>
    <t>Ciencias Políticas y Administración Pública</t>
  </si>
  <si>
    <t>Relaciones Internacionales</t>
  </si>
  <si>
    <t>Sociología</t>
  </si>
  <si>
    <t>Facultad de Contaduría y Administración</t>
  </si>
  <si>
    <t>Administración</t>
  </si>
  <si>
    <t>Contaduría</t>
  </si>
  <si>
    <t>Informática</t>
  </si>
  <si>
    <t>Facultad de Derecho</t>
  </si>
  <si>
    <t>Derecho</t>
  </si>
  <si>
    <t>Facultad de Economía</t>
  </si>
  <si>
    <t>Economía</t>
  </si>
  <si>
    <t>Escuela Nacional de Enfermería y Obstetricia</t>
  </si>
  <si>
    <t>Facultad de Filosofía y Letras</t>
  </si>
  <si>
    <t>Geografía</t>
  </si>
  <si>
    <t>Filosofía</t>
  </si>
  <si>
    <t>Historia</t>
  </si>
  <si>
    <t>Pedagogía</t>
  </si>
  <si>
    <t>Escuela Nacional de Trabajo Social</t>
  </si>
  <si>
    <t>Trabajo Social</t>
  </si>
  <si>
    <t>Facultad de Psicología</t>
  </si>
  <si>
    <t>Psicología</t>
  </si>
  <si>
    <t>Facultad de Estudios Superiores Cuautitlán</t>
  </si>
  <si>
    <t>Hombres</t>
  </si>
  <si>
    <t>Mujeres</t>
  </si>
  <si>
    <t>Total</t>
  </si>
  <si>
    <t>Enfermería</t>
  </si>
  <si>
    <t>Lengua y Literatura Hispánicas</t>
  </si>
  <si>
    <t>TÉCNICO</t>
  </si>
  <si>
    <t>Enseñanza de Italiano como Lengua Extranjera</t>
  </si>
  <si>
    <t>Enseñanza de Alemán como Lengua Extranjera</t>
  </si>
  <si>
    <r>
      <t>a</t>
    </r>
    <r>
      <rPr>
        <sz val="8"/>
        <rFont val="Arial"/>
        <family val="2"/>
      </rPr>
      <t xml:space="preserve"> Se refiere a los alumnos con 98% o más de los créditos cubiertos.</t>
    </r>
  </si>
  <si>
    <t>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</si>
</sst>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Helv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quotePrefix="1" applyNumberFormat="1" applyFont="1" applyBorder="1" applyAlignment="1">
      <alignment horizontal="left" vertical="center" indent="1"/>
    </xf>
    <xf numFmtId="0" fontId="8" fillId="0" borderId="0" xfId="2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quotePrefix="1" applyNumberFormat="1" applyFont="1" applyFill="1" applyBorder="1" applyAlignment="1">
      <alignment vertical="center"/>
    </xf>
    <xf numFmtId="0" fontId="2" fillId="0" borderId="0" xfId="0" quotePrefix="1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quotePrefix="1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" fontId="3" fillId="0" borderId="0" xfId="1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_egreso2004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BDBD"/>
      <rgbColor rgb="000066CC"/>
      <rgbColor rgb="00A6CAF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COPIO\1999\valida_a\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20">
          <cell r="E20" t="str">
            <v>Ciencias físico matemáticas e ingenierías</v>
          </cell>
          <cell r="F20">
            <v>5886</v>
          </cell>
        </row>
        <row r="21">
          <cell r="E21" t="str">
            <v>Ciencias biológicas, químicas y de la salud</v>
          </cell>
          <cell r="F21">
            <v>10712</v>
          </cell>
        </row>
        <row r="22">
          <cell r="E22" t="str">
            <v>Ciencias sociales</v>
          </cell>
          <cell r="F22">
            <v>12412</v>
          </cell>
        </row>
        <row r="23">
          <cell r="E23" t="str">
            <v>Humanidades y artes</v>
          </cell>
          <cell r="F23">
            <v>3116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p"/>
    </sheetNames>
    <sheetDataSet>
      <sheetData sheetId="0">
        <row r="22">
          <cell r="B22" t="str">
            <v>Plantel 9 Pedro de Alba</v>
          </cell>
          <cell r="C22">
            <v>1662</v>
          </cell>
        </row>
        <row r="23">
          <cell r="B23" t="str">
            <v>Plantel 8 Miguel E. Schulz</v>
          </cell>
          <cell r="C23">
            <v>1358</v>
          </cell>
        </row>
        <row r="24">
          <cell r="B24" t="str">
            <v>Plantel 7 Ezequiel A. Chávez</v>
          </cell>
          <cell r="C24">
            <v>1255</v>
          </cell>
        </row>
        <row r="25">
          <cell r="B25" t="str">
            <v>Plantel 6 Antonio Caso</v>
          </cell>
          <cell r="C25">
            <v>1441</v>
          </cell>
        </row>
        <row r="26">
          <cell r="B26" t="str">
            <v>Plantel 5 José Vasconcelos</v>
          </cell>
          <cell r="C26">
            <v>2336</v>
          </cell>
        </row>
        <row r="27">
          <cell r="B27" t="str">
            <v>Plantel 4 Vidal Castañeda y Nájera</v>
          </cell>
          <cell r="C27">
            <v>962</v>
          </cell>
        </row>
        <row r="28">
          <cell r="B28" t="str">
            <v>Plantel 3 Justo Sierra</v>
          </cell>
          <cell r="C28">
            <v>1098</v>
          </cell>
        </row>
        <row r="29">
          <cell r="B29" t="str">
            <v>Plantel 2 Erasmo Castellanos Quinto</v>
          </cell>
          <cell r="C29">
            <v>1556</v>
          </cell>
        </row>
        <row r="30">
          <cell r="B30" t="str">
            <v>Plantel 1 Gabino Barreda</v>
          </cell>
          <cell r="C30">
            <v>1020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h"/>
    </sheetNames>
    <sheetDataSet>
      <sheetData sheetId="0">
        <row r="20">
          <cell r="B20" t="str">
            <v>Plantel Vallejo</v>
          </cell>
          <cell r="C20">
            <v>3402</v>
          </cell>
        </row>
        <row r="21">
          <cell r="B21" t="str">
            <v>Plantel Sur</v>
          </cell>
          <cell r="C21">
            <v>3455</v>
          </cell>
        </row>
        <row r="22">
          <cell r="B22" t="str">
            <v>Plantel Oriente</v>
          </cell>
          <cell r="C22">
            <v>3478</v>
          </cell>
        </row>
        <row r="23">
          <cell r="B23" t="str">
            <v>Plantel Naucalpan</v>
          </cell>
          <cell r="C23">
            <v>2888</v>
          </cell>
        </row>
        <row r="24">
          <cell r="B24" t="str">
            <v>Plantel Azcapotzalco</v>
          </cell>
          <cell r="C24">
            <v>3142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60.7109375" style="1" customWidth="1"/>
    <col min="2" max="16384" width="11.42578125" style="1"/>
  </cols>
  <sheetData>
    <row r="1" spans="1:4" s="4" customFormat="1" ht="15" customHeight="1" x14ac:dyDescent="0.2">
      <c r="A1" s="28" t="s">
        <v>12</v>
      </c>
      <c r="B1" s="28"/>
      <c r="C1" s="28"/>
      <c r="D1" s="28"/>
    </row>
    <row r="2" spans="1:4" s="4" customFormat="1" ht="15" customHeight="1" x14ac:dyDescent="0.2">
      <c r="A2" s="27" t="s">
        <v>14</v>
      </c>
      <c r="B2" s="27"/>
      <c r="C2" s="27"/>
      <c r="D2" s="27"/>
    </row>
    <row r="3" spans="1:4" s="4" customFormat="1" ht="15" customHeight="1" x14ac:dyDescent="0.2">
      <c r="A3" s="26" t="s">
        <v>47</v>
      </c>
      <c r="B3" s="26"/>
      <c r="C3" s="26"/>
      <c r="D3" s="26"/>
    </row>
    <row r="4" spans="1:4" s="4" customFormat="1" x14ac:dyDescent="0.2"/>
    <row r="5" spans="1:4" s="4" customFormat="1" ht="15" customHeight="1" x14ac:dyDescent="0.2">
      <c r="A5" s="12" t="s">
        <v>1</v>
      </c>
      <c r="B5" s="13" t="s">
        <v>38</v>
      </c>
      <c r="C5" s="13" t="s">
        <v>39</v>
      </c>
      <c r="D5" s="13" t="s">
        <v>40</v>
      </c>
    </row>
    <row r="6" spans="1:4" s="4" customFormat="1" ht="9" customHeight="1" x14ac:dyDescent="0.2"/>
    <row r="7" spans="1:4" s="4" customFormat="1" ht="15" customHeight="1" x14ac:dyDescent="0.2">
      <c r="A7" s="3" t="s">
        <v>11</v>
      </c>
      <c r="B7" s="24">
        <f>SUM(B8,B13,B17,B19,B21,B29,B31,B38,B42,B44,B46,B48)</f>
        <v>918</v>
      </c>
      <c r="C7" s="24">
        <f>SUM(C8,C13,C17,C19,C21,C29,C31,C38,C42,C44,C46,C48)</f>
        <v>1528</v>
      </c>
      <c r="D7" s="24">
        <f>SUM(D8,D13,D17,D19,D21,D29,D31,D38,D42,D44,D46,D48)</f>
        <v>2446</v>
      </c>
    </row>
    <row r="8" spans="1:4" s="4" customFormat="1" ht="15" customHeight="1" x14ac:dyDescent="0.2">
      <c r="A8" s="3" t="s">
        <v>15</v>
      </c>
      <c r="B8" s="16">
        <f>SUM(B9:B12)</f>
        <v>117</v>
      </c>
      <c r="C8" s="16">
        <f>SUM(C9:C12)</f>
        <v>109</v>
      </c>
      <c r="D8" s="16">
        <f t="shared" ref="D8:D31" si="0">SUM(B8:C8)</f>
        <v>226</v>
      </c>
    </row>
    <row r="9" spans="1:4" s="4" customFormat="1" ht="15" customHeight="1" x14ac:dyDescent="0.2">
      <c r="A9" s="8" t="s">
        <v>13</v>
      </c>
      <c r="B9" s="17">
        <v>38</v>
      </c>
      <c r="C9" s="17">
        <v>49</v>
      </c>
      <c r="D9" s="18">
        <f t="shared" si="0"/>
        <v>87</v>
      </c>
    </row>
    <row r="10" spans="1:4" s="4" customFormat="1" ht="15" customHeight="1" x14ac:dyDescent="0.2">
      <c r="A10" s="8" t="s">
        <v>16</v>
      </c>
      <c r="B10" s="17">
        <v>44</v>
      </c>
      <c r="C10" s="17">
        <v>19</v>
      </c>
      <c r="D10" s="18">
        <f t="shared" si="0"/>
        <v>63</v>
      </c>
    </row>
    <row r="11" spans="1:4" s="4" customFormat="1" ht="15" customHeight="1" x14ac:dyDescent="0.2">
      <c r="A11" s="8" t="s">
        <v>17</v>
      </c>
      <c r="B11" s="17">
        <v>14</v>
      </c>
      <c r="C11" s="17">
        <v>23</v>
      </c>
      <c r="D11" s="18">
        <f t="shared" si="0"/>
        <v>37</v>
      </c>
    </row>
    <row r="12" spans="1:4" s="4" customFormat="1" ht="15" customHeight="1" x14ac:dyDescent="0.2">
      <c r="A12" s="8" t="s">
        <v>18</v>
      </c>
      <c r="B12" s="17">
        <v>21</v>
      </c>
      <c r="C12" s="17">
        <v>18</v>
      </c>
      <c r="D12" s="18">
        <f t="shared" si="0"/>
        <v>39</v>
      </c>
    </row>
    <row r="13" spans="1:4" s="4" customFormat="1" ht="15" customHeight="1" x14ac:dyDescent="0.2">
      <c r="A13" s="3" t="s">
        <v>19</v>
      </c>
      <c r="B13" s="16">
        <f>SUM(B14:B16)</f>
        <v>180</v>
      </c>
      <c r="C13" s="16">
        <f>SUM(C14:C16)</f>
        <v>191</v>
      </c>
      <c r="D13" s="16">
        <f t="shared" si="0"/>
        <v>371</v>
      </c>
    </row>
    <row r="14" spans="1:4" s="4" customFormat="1" ht="15" customHeight="1" x14ac:dyDescent="0.2">
      <c r="A14" s="8" t="s">
        <v>20</v>
      </c>
      <c r="B14" s="17">
        <v>86</v>
      </c>
      <c r="C14" s="17">
        <v>77</v>
      </c>
      <c r="D14" s="18">
        <f t="shared" si="0"/>
        <v>163</v>
      </c>
    </row>
    <row r="15" spans="1:4" s="4" customFormat="1" ht="15" customHeight="1" x14ac:dyDescent="0.2">
      <c r="A15" s="8" t="s">
        <v>21</v>
      </c>
      <c r="B15" s="17">
        <v>70</v>
      </c>
      <c r="C15" s="17">
        <v>106</v>
      </c>
      <c r="D15" s="18">
        <f t="shared" si="0"/>
        <v>176</v>
      </c>
    </row>
    <row r="16" spans="1:4" s="4" customFormat="1" ht="15" customHeight="1" x14ac:dyDescent="0.2">
      <c r="A16" s="8" t="s">
        <v>22</v>
      </c>
      <c r="B16" s="17">
        <v>24</v>
      </c>
      <c r="C16" s="17">
        <v>8</v>
      </c>
      <c r="D16" s="18">
        <f t="shared" si="0"/>
        <v>32</v>
      </c>
    </row>
    <row r="17" spans="1:4" s="4" customFormat="1" ht="15" customHeight="1" x14ac:dyDescent="0.2">
      <c r="A17" s="3" t="s">
        <v>23</v>
      </c>
      <c r="B17" s="16">
        <f>SUM(B18)</f>
        <v>216</v>
      </c>
      <c r="C17" s="16">
        <f>SUM(C18)</f>
        <v>159</v>
      </c>
      <c r="D17" s="16">
        <f t="shared" si="0"/>
        <v>375</v>
      </c>
    </row>
    <row r="18" spans="1:4" s="4" customFormat="1" ht="15" customHeight="1" x14ac:dyDescent="0.2">
      <c r="A18" s="7" t="s">
        <v>24</v>
      </c>
      <c r="B18" s="17">
        <v>216</v>
      </c>
      <c r="C18" s="17">
        <v>159</v>
      </c>
      <c r="D18" s="18">
        <f t="shared" si="0"/>
        <v>375</v>
      </c>
    </row>
    <row r="19" spans="1:4" s="4" customFormat="1" ht="15" customHeight="1" x14ac:dyDescent="0.2">
      <c r="A19" s="3" t="s">
        <v>25</v>
      </c>
      <c r="B19" s="16">
        <f>SUM(B20)</f>
        <v>60</v>
      </c>
      <c r="C19" s="16">
        <f>SUM(C20)</f>
        <v>19</v>
      </c>
      <c r="D19" s="16">
        <f t="shared" si="0"/>
        <v>79</v>
      </c>
    </row>
    <row r="20" spans="1:4" s="4" customFormat="1" ht="15" customHeight="1" x14ac:dyDescent="0.2">
      <c r="A20" s="7" t="s">
        <v>26</v>
      </c>
      <c r="B20" s="17">
        <v>60</v>
      </c>
      <c r="C20" s="17">
        <v>19</v>
      </c>
      <c r="D20" s="18">
        <f t="shared" si="0"/>
        <v>79</v>
      </c>
    </row>
    <row r="21" spans="1:4" s="4" customFormat="1" ht="15" customHeight="1" x14ac:dyDescent="0.2">
      <c r="A21" s="3" t="s">
        <v>28</v>
      </c>
      <c r="B21" s="16">
        <f>SUM(B22:B28)</f>
        <v>43</v>
      </c>
      <c r="C21" s="16">
        <f>SUM(C22:C28)</f>
        <v>58</v>
      </c>
      <c r="D21" s="16">
        <f t="shared" si="0"/>
        <v>101</v>
      </c>
    </row>
    <row r="22" spans="1:4" s="4" customFormat="1" ht="15" customHeight="1" x14ac:dyDescent="0.2">
      <c r="A22" s="7" t="s">
        <v>0</v>
      </c>
      <c r="B22" s="6">
        <v>1</v>
      </c>
      <c r="C22" s="6">
        <v>8</v>
      </c>
      <c r="D22" s="18">
        <f t="shared" ref="D22:D28" si="1">SUM(B22:C22)</f>
        <v>9</v>
      </c>
    </row>
    <row r="23" spans="1:4" s="4" customFormat="1" ht="15" customHeight="1" x14ac:dyDescent="0.2">
      <c r="A23" s="9" t="s">
        <v>30</v>
      </c>
      <c r="B23" s="17">
        <v>18</v>
      </c>
      <c r="C23" s="17">
        <v>6</v>
      </c>
      <c r="D23" s="18">
        <f t="shared" si="1"/>
        <v>24</v>
      </c>
    </row>
    <row r="24" spans="1:4" s="4" customFormat="1" ht="15" customHeight="1" x14ac:dyDescent="0.2">
      <c r="A24" s="9" t="s">
        <v>29</v>
      </c>
      <c r="B24" s="17">
        <v>6</v>
      </c>
      <c r="C24" s="17">
        <v>7</v>
      </c>
      <c r="D24" s="18">
        <f t="shared" si="1"/>
        <v>13</v>
      </c>
    </row>
    <row r="25" spans="1:4" s="4" customFormat="1" ht="15" customHeight="1" x14ac:dyDescent="0.2">
      <c r="A25" s="9" t="s">
        <v>31</v>
      </c>
      <c r="B25" s="17">
        <v>5</v>
      </c>
      <c r="C25" s="17">
        <v>2</v>
      </c>
      <c r="D25" s="18">
        <f t="shared" si="1"/>
        <v>7</v>
      </c>
    </row>
    <row r="26" spans="1:4" s="4" customFormat="1" ht="15" customHeight="1" x14ac:dyDescent="0.2">
      <c r="A26" s="9" t="s">
        <v>42</v>
      </c>
      <c r="B26" s="17">
        <v>11</v>
      </c>
      <c r="C26" s="17">
        <v>18</v>
      </c>
      <c r="D26" s="18">
        <f t="shared" si="1"/>
        <v>29</v>
      </c>
    </row>
    <row r="27" spans="1:4" s="4" customFormat="1" ht="15" customHeight="1" x14ac:dyDescent="0.2">
      <c r="A27" s="9" t="s">
        <v>6</v>
      </c>
      <c r="B27" s="17">
        <v>0</v>
      </c>
      <c r="C27" s="17">
        <v>2</v>
      </c>
      <c r="D27" s="18">
        <f t="shared" si="1"/>
        <v>2</v>
      </c>
    </row>
    <row r="28" spans="1:4" s="4" customFormat="1" ht="15" customHeight="1" x14ac:dyDescent="0.2">
      <c r="A28" s="9" t="s">
        <v>32</v>
      </c>
      <c r="B28" s="17">
        <v>2</v>
      </c>
      <c r="C28" s="17">
        <v>15</v>
      </c>
      <c r="D28" s="18">
        <f t="shared" si="1"/>
        <v>17</v>
      </c>
    </row>
    <row r="29" spans="1:4" s="4" customFormat="1" ht="15" customHeight="1" x14ac:dyDescent="0.2">
      <c r="A29" s="3" t="s">
        <v>35</v>
      </c>
      <c r="B29" s="19">
        <f>SUM(B30)</f>
        <v>39</v>
      </c>
      <c r="C29" s="19">
        <f>SUM(C30)</f>
        <v>82</v>
      </c>
      <c r="D29" s="16">
        <f t="shared" si="0"/>
        <v>121</v>
      </c>
    </row>
    <row r="30" spans="1:4" s="4" customFormat="1" ht="15" customHeight="1" x14ac:dyDescent="0.2">
      <c r="A30" s="7" t="s">
        <v>36</v>
      </c>
      <c r="B30" s="18">
        <v>39</v>
      </c>
      <c r="C30" s="18">
        <v>82</v>
      </c>
      <c r="D30" s="18">
        <f t="shared" si="0"/>
        <v>121</v>
      </c>
    </row>
    <row r="31" spans="1:4" s="4" customFormat="1" ht="15" customHeight="1" x14ac:dyDescent="0.2">
      <c r="A31" s="3" t="s">
        <v>9</v>
      </c>
      <c r="B31" s="19">
        <f>SUM(B32:B37)</f>
        <v>87</v>
      </c>
      <c r="C31" s="19">
        <f>SUM(C32:C37)</f>
        <v>87</v>
      </c>
      <c r="D31" s="16">
        <f t="shared" si="0"/>
        <v>174</v>
      </c>
    </row>
    <row r="32" spans="1:4" s="4" customFormat="1" ht="15" customHeight="1" x14ac:dyDescent="0.2">
      <c r="A32" s="7" t="s">
        <v>24</v>
      </c>
      <c r="B32" s="18">
        <v>66</v>
      </c>
      <c r="C32" s="18">
        <v>58</v>
      </c>
      <c r="D32" s="18">
        <f t="shared" ref="D32:D37" si="2">SUM(B32:C32)</f>
        <v>124</v>
      </c>
    </row>
    <row r="33" spans="1:4" s="4" customFormat="1" ht="15" customHeight="1" x14ac:dyDescent="0.2">
      <c r="A33" s="7" t="s">
        <v>45</v>
      </c>
      <c r="B33" s="18">
        <v>1</v>
      </c>
      <c r="C33" s="18">
        <v>0</v>
      </c>
      <c r="D33" s="18">
        <f t="shared" si="2"/>
        <v>1</v>
      </c>
    </row>
    <row r="34" spans="1:4" s="4" customFormat="1" ht="15" customHeight="1" x14ac:dyDescent="0.2">
      <c r="A34" s="7" t="s">
        <v>2</v>
      </c>
      <c r="B34" s="20">
        <v>2</v>
      </c>
      <c r="C34" s="20">
        <v>3</v>
      </c>
      <c r="D34" s="18">
        <f t="shared" si="2"/>
        <v>5</v>
      </c>
    </row>
    <row r="35" spans="1:4" s="4" customFormat="1" ht="15" customHeight="1" x14ac:dyDescent="0.2">
      <c r="A35" s="7" t="s">
        <v>3</v>
      </c>
      <c r="B35" s="20">
        <v>1</v>
      </c>
      <c r="C35" s="20">
        <v>5</v>
      </c>
      <c r="D35" s="18">
        <f t="shared" si="2"/>
        <v>6</v>
      </c>
    </row>
    <row r="36" spans="1:4" s="4" customFormat="1" ht="15" customHeight="1" x14ac:dyDescent="0.2">
      <c r="A36" s="7" t="s">
        <v>44</v>
      </c>
      <c r="B36" s="20">
        <v>0</v>
      </c>
      <c r="C36" s="20">
        <v>1</v>
      </c>
      <c r="D36" s="18">
        <f t="shared" si="2"/>
        <v>1</v>
      </c>
    </row>
    <row r="37" spans="1:4" s="4" customFormat="1" ht="15" customHeight="1" x14ac:dyDescent="0.2">
      <c r="A37" s="8" t="s">
        <v>17</v>
      </c>
      <c r="B37" s="17">
        <v>17</v>
      </c>
      <c r="C37" s="17">
        <v>20</v>
      </c>
      <c r="D37" s="18">
        <f t="shared" si="2"/>
        <v>37</v>
      </c>
    </row>
    <row r="38" spans="1:4" s="4" customFormat="1" ht="15" customHeight="1" x14ac:dyDescent="0.2">
      <c r="A38" s="3" t="s">
        <v>10</v>
      </c>
      <c r="B38" s="19">
        <f>SUM(B39:B41)</f>
        <v>47</v>
      </c>
      <c r="C38" s="19">
        <f>SUM(C39:C41)</f>
        <v>57</v>
      </c>
      <c r="D38" s="16">
        <f t="shared" ref="D38:D51" si="3">SUM(B38:C38)</f>
        <v>104</v>
      </c>
    </row>
    <row r="39" spans="1:4" s="4" customFormat="1" ht="15" customHeight="1" x14ac:dyDescent="0.2">
      <c r="A39" s="7" t="s">
        <v>24</v>
      </c>
      <c r="B39" s="17">
        <v>31</v>
      </c>
      <c r="C39" s="17">
        <v>30</v>
      </c>
      <c r="D39" s="21">
        <f t="shared" si="3"/>
        <v>61</v>
      </c>
    </row>
    <row r="40" spans="1:4" s="4" customFormat="1" ht="15" customHeight="1" x14ac:dyDescent="0.2">
      <c r="A40" s="7" t="s">
        <v>26</v>
      </c>
      <c r="B40" s="22">
        <v>6</v>
      </c>
      <c r="C40" s="22">
        <v>11</v>
      </c>
      <c r="D40" s="21">
        <f t="shared" si="3"/>
        <v>17</v>
      </c>
    </row>
    <row r="41" spans="1:4" s="4" customFormat="1" ht="15" customHeight="1" x14ac:dyDescent="0.2">
      <c r="A41" s="7" t="s">
        <v>17</v>
      </c>
      <c r="B41" s="17">
        <v>10</v>
      </c>
      <c r="C41" s="17">
        <v>16</v>
      </c>
      <c r="D41" s="4">
        <f t="shared" si="3"/>
        <v>26</v>
      </c>
    </row>
    <row r="42" spans="1:4" s="4" customFormat="1" ht="15" customHeight="1" x14ac:dyDescent="0.2">
      <c r="A42" s="3" t="s">
        <v>37</v>
      </c>
      <c r="B42" s="19">
        <f>B43</f>
        <v>5</v>
      </c>
      <c r="C42" s="19">
        <f>C43</f>
        <v>5</v>
      </c>
      <c r="D42" s="16">
        <f t="shared" si="3"/>
        <v>10</v>
      </c>
    </row>
    <row r="43" spans="1:4" s="4" customFormat="1" ht="15" customHeight="1" x14ac:dyDescent="0.2">
      <c r="A43" s="7" t="s">
        <v>8</v>
      </c>
      <c r="B43" s="17">
        <v>5</v>
      </c>
      <c r="C43" s="17">
        <v>5</v>
      </c>
      <c r="D43" s="21">
        <f t="shared" si="3"/>
        <v>10</v>
      </c>
    </row>
    <row r="44" spans="1:4" s="4" customFormat="1" ht="15" customHeight="1" x14ac:dyDescent="0.2">
      <c r="A44" s="3" t="s">
        <v>7</v>
      </c>
      <c r="B44" s="23">
        <f>SUM(B45)</f>
        <v>44</v>
      </c>
      <c r="C44" s="23">
        <f>SUM(C45)</f>
        <v>145</v>
      </c>
      <c r="D44" s="16">
        <f t="shared" si="3"/>
        <v>189</v>
      </c>
    </row>
    <row r="45" spans="1:4" s="4" customFormat="1" ht="15" customHeight="1" x14ac:dyDescent="0.2">
      <c r="A45" s="7" t="s">
        <v>36</v>
      </c>
      <c r="B45" s="17">
        <v>44</v>
      </c>
      <c r="C45" s="17">
        <v>145</v>
      </c>
      <c r="D45" s="4">
        <f t="shared" si="3"/>
        <v>189</v>
      </c>
    </row>
    <row r="46" spans="1:4" s="4" customFormat="1" ht="15" customHeight="1" x14ac:dyDescent="0.2">
      <c r="A46" s="3" t="s">
        <v>27</v>
      </c>
      <c r="B46" s="16">
        <f>SUM(B47)</f>
        <v>70</v>
      </c>
      <c r="C46" s="16">
        <f>SUM(C47)</f>
        <v>539</v>
      </c>
      <c r="D46" s="16">
        <f t="shared" si="3"/>
        <v>609</v>
      </c>
    </row>
    <row r="47" spans="1:4" s="4" customFormat="1" ht="15" customHeight="1" x14ac:dyDescent="0.2">
      <c r="A47" s="7" t="s">
        <v>41</v>
      </c>
      <c r="B47" s="6">
        <v>70</v>
      </c>
      <c r="C47" s="6">
        <v>539</v>
      </c>
      <c r="D47" s="18">
        <f t="shared" si="3"/>
        <v>609</v>
      </c>
    </row>
    <row r="48" spans="1:4" s="4" customFormat="1" ht="15" customHeight="1" x14ac:dyDescent="0.2">
      <c r="A48" s="10" t="s">
        <v>33</v>
      </c>
      <c r="B48" s="16">
        <f>SUM(B49)</f>
        <v>10</v>
      </c>
      <c r="C48" s="16">
        <f>SUM(C49)</f>
        <v>77</v>
      </c>
      <c r="D48" s="16">
        <f t="shared" si="3"/>
        <v>87</v>
      </c>
    </row>
    <row r="49" spans="1:4" s="4" customFormat="1" ht="15" customHeight="1" x14ac:dyDescent="0.2">
      <c r="A49" s="7" t="s">
        <v>34</v>
      </c>
      <c r="B49" s="17">
        <v>10</v>
      </c>
      <c r="C49" s="17">
        <v>77</v>
      </c>
      <c r="D49" s="18">
        <f t="shared" si="3"/>
        <v>87</v>
      </c>
    </row>
    <row r="50" spans="1:4" s="4" customFormat="1" ht="15" customHeight="1" x14ac:dyDescent="0.2">
      <c r="A50" s="10" t="s">
        <v>43</v>
      </c>
      <c r="B50" s="23">
        <f>B51</f>
        <v>0</v>
      </c>
      <c r="C50" s="23">
        <f>C51</f>
        <v>4</v>
      </c>
      <c r="D50" s="23">
        <f>SUM(B50:C50)</f>
        <v>4</v>
      </c>
    </row>
    <row r="51" spans="1:4" s="4" customFormat="1" ht="15" customHeight="1" x14ac:dyDescent="0.2">
      <c r="A51" s="10" t="s">
        <v>27</v>
      </c>
      <c r="B51" s="23">
        <v>0</v>
      </c>
      <c r="C51" s="23">
        <v>4</v>
      </c>
      <c r="D51" s="5">
        <f t="shared" si="3"/>
        <v>4</v>
      </c>
    </row>
    <row r="52" spans="1:4" s="4" customFormat="1" ht="9" customHeight="1" x14ac:dyDescent="0.2">
      <c r="B52" s="14"/>
      <c r="C52" s="14"/>
      <c r="D52" s="14"/>
    </row>
    <row r="53" spans="1:4" s="4" customFormat="1" ht="15" customHeight="1" x14ac:dyDescent="0.2">
      <c r="A53" s="11" t="s">
        <v>5</v>
      </c>
      <c r="B53" s="15">
        <f>SUM(B7+B50)</f>
        <v>918</v>
      </c>
      <c r="C53" s="15">
        <f>SUM(C7+C50)</f>
        <v>1532</v>
      </c>
      <c r="D53" s="15">
        <f>SUM(B53:C53)</f>
        <v>2450</v>
      </c>
    </row>
    <row r="54" spans="1:4" ht="12" customHeight="1" x14ac:dyDescent="0.2"/>
    <row r="55" spans="1:4" ht="12" customHeight="1" x14ac:dyDescent="0.2">
      <c r="A55" s="25" t="s">
        <v>46</v>
      </c>
    </row>
    <row r="56" spans="1:4" ht="12" customHeight="1" x14ac:dyDescent="0.2"/>
    <row r="57" spans="1:4" ht="12" customHeight="1" x14ac:dyDescent="0.2">
      <c r="A57" s="2" t="s">
        <v>4</v>
      </c>
    </row>
  </sheetData>
  <mergeCells count="3">
    <mergeCell ref="A2:D2"/>
    <mergeCell ref="A3:D3"/>
    <mergeCell ref="A1:D1"/>
  </mergeCells>
  <phoneticPr fontId="0" type="noConversion"/>
  <printOptions horizontalCentered="1"/>
  <pageMargins left="0.78740157480314965" right="0.78740157480314965" top="0.59055118110236227" bottom="0.59055118110236227" header="0.51181102362204722" footer="0.51181102362204722"/>
  <pageSetup scale="6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</vt:lpstr>
      <vt:lpstr>suayed!EgresoFinal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usuario</cp:lastModifiedBy>
  <cp:lastPrinted>2019-07-01T17:27:51Z</cp:lastPrinted>
  <dcterms:created xsi:type="dcterms:W3CDTF">2000-11-09T17:35:05Z</dcterms:created>
  <dcterms:modified xsi:type="dcterms:W3CDTF">2019-07-10T03:13:43Z</dcterms:modified>
</cp:coreProperties>
</file>