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0500" yWindow="1785" windowWidth="15600" windowHeight="11760" tabRatio="500"/>
  </bookViews>
  <sheets>
    <sheet name="cepe difusión cultural" sheetId="1" r:id="rId1"/>
  </sheets>
  <calcPr calcId="144525" concurrentCalc="0"/>
</workbook>
</file>

<file path=xl/calcChain.xml><?xml version="1.0" encoding="utf-8"?>
<calcChain xmlns="http://schemas.openxmlformats.org/spreadsheetml/2006/main">
  <c r="AC14" i="1" l="1"/>
  <c r="AB14" i="1"/>
  <c r="AC13" i="1"/>
  <c r="AB13" i="1"/>
  <c r="AC12" i="1"/>
  <c r="AB12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1" i="1"/>
  <c r="AB11" i="1"/>
  <c r="AC10" i="1"/>
  <c r="AB10" i="1"/>
  <c r="AC9" i="1"/>
  <c r="AB9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C22" i="1"/>
  <c r="AB22" i="1"/>
</calcChain>
</file>

<file path=xl/sharedStrings.xml><?xml version="1.0" encoding="utf-8"?>
<sst xmlns="http://schemas.openxmlformats.org/spreadsheetml/2006/main" count="60" uniqueCount="34">
  <si>
    <t>UNAM</t>
  </si>
  <si>
    <t>CENTRO DE ENSEÑANZA PARA EXTRANJEROS</t>
  </si>
  <si>
    <t>ACTIVIDADES DE DIFUSIÓN CULTURAL</t>
  </si>
  <si>
    <t>Actividades</t>
  </si>
  <si>
    <t>San Antonio</t>
  </si>
  <si>
    <t>Taxco</t>
  </si>
  <si>
    <t>Canadá</t>
  </si>
  <si>
    <t>Chicago</t>
  </si>
  <si>
    <t>Los Ángeles</t>
  </si>
  <si>
    <t>China</t>
  </si>
  <si>
    <t>España</t>
  </si>
  <si>
    <t>Costa Rica</t>
  </si>
  <si>
    <t>Francia</t>
  </si>
  <si>
    <t>Seattle</t>
  </si>
  <si>
    <t>Total</t>
  </si>
  <si>
    <t>Eventos</t>
  </si>
  <si>
    <t>Asistentes</t>
  </si>
  <si>
    <t>Exposiciones</t>
  </si>
  <si>
    <t>Ciclos de cine</t>
  </si>
  <si>
    <t>Teatro y danza</t>
  </si>
  <si>
    <t>Conciertos</t>
  </si>
  <si>
    <t>Visitas guiadas</t>
  </si>
  <si>
    <t>Festividades</t>
  </si>
  <si>
    <t>Presentación de libros</t>
  </si>
  <si>
    <t>Veladas literarias</t>
  </si>
  <si>
    <t>Muestra gastronómica</t>
  </si>
  <si>
    <t>Concursos</t>
  </si>
  <si>
    <t>T O T A L</t>
  </si>
  <si>
    <t>FUENTE: Centro de Enseñanza para Extranjeros, UNAM.</t>
  </si>
  <si>
    <t>Reino Unido</t>
  </si>
  <si>
    <t>Tucson</t>
  </si>
  <si>
    <t>Ciudad Universitaria</t>
  </si>
  <si>
    <t>Ferias (de libros, etc.)</t>
  </si>
  <si>
    <t>Otras: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</si>
</sst>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vertical="center" wrapText="1"/>
    </xf>
    <xf numFmtId="3" fontId="1" fillId="0" borderId="0" xfId="0" quotePrefix="1" applyNumberFormat="1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2" fillId="2" borderId="0" xfId="0" quotePrefix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zoomScaleNormal="100" workbookViewId="0">
      <selection sqref="A1:AC1"/>
    </sheetView>
  </sheetViews>
  <sheetFormatPr baseColWidth="10" defaultRowHeight="15" x14ac:dyDescent="0.25"/>
  <cols>
    <col min="1" max="1" width="22.42578125" style="1" customWidth="1"/>
    <col min="2" max="29" width="10" style="1" customWidth="1"/>
    <col min="30" max="16384" width="11.42578125" style="1"/>
  </cols>
  <sheetData>
    <row r="1" spans="1:2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x14ac:dyDescent="0.25">
      <c r="A4" s="16">
        <v>2017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17" t="s">
        <v>3</v>
      </c>
      <c r="B6" s="17" t="s">
        <v>31</v>
      </c>
      <c r="C6" s="17"/>
      <c r="D6" s="17" t="s">
        <v>4</v>
      </c>
      <c r="E6" s="17"/>
      <c r="F6" s="17" t="s">
        <v>5</v>
      </c>
      <c r="G6" s="17"/>
      <c r="H6" s="17" t="s">
        <v>6</v>
      </c>
      <c r="I6" s="17"/>
      <c r="J6" s="17" t="s">
        <v>7</v>
      </c>
      <c r="K6" s="17"/>
      <c r="L6" s="17" t="s">
        <v>8</v>
      </c>
      <c r="M6" s="17"/>
      <c r="N6" s="17" t="s">
        <v>9</v>
      </c>
      <c r="O6" s="17"/>
      <c r="P6" s="17" t="s">
        <v>10</v>
      </c>
      <c r="Q6" s="17"/>
      <c r="R6" s="17" t="s">
        <v>11</v>
      </c>
      <c r="S6" s="17"/>
      <c r="T6" s="17" t="s">
        <v>12</v>
      </c>
      <c r="U6" s="17"/>
      <c r="V6" s="17" t="s">
        <v>13</v>
      </c>
      <c r="W6" s="17"/>
      <c r="X6" s="17" t="s">
        <v>29</v>
      </c>
      <c r="Y6" s="17"/>
      <c r="Z6" s="17" t="s">
        <v>30</v>
      </c>
      <c r="AA6" s="17"/>
      <c r="AB6" s="17" t="s">
        <v>14</v>
      </c>
      <c r="AC6" s="17"/>
    </row>
    <row r="7" spans="1:29" x14ac:dyDescent="0.25">
      <c r="A7" s="17"/>
      <c r="B7" s="3" t="s">
        <v>15</v>
      </c>
      <c r="C7" s="3" t="s">
        <v>16</v>
      </c>
      <c r="D7" s="3" t="s">
        <v>15</v>
      </c>
      <c r="E7" s="3" t="s">
        <v>16</v>
      </c>
      <c r="F7" s="3" t="s">
        <v>15</v>
      </c>
      <c r="G7" s="3" t="s">
        <v>16</v>
      </c>
      <c r="H7" s="3" t="s">
        <v>15</v>
      </c>
      <c r="I7" s="3" t="s">
        <v>16</v>
      </c>
      <c r="J7" s="3" t="s">
        <v>15</v>
      </c>
      <c r="K7" s="3" t="s">
        <v>16</v>
      </c>
      <c r="L7" s="3" t="s">
        <v>15</v>
      </c>
      <c r="M7" s="3" t="s">
        <v>16</v>
      </c>
      <c r="N7" s="3" t="s">
        <v>15</v>
      </c>
      <c r="O7" s="3" t="s">
        <v>16</v>
      </c>
      <c r="P7" s="3" t="s">
        <v>15</v>
      </c>
      <c r="Q7" s="3" t="s">
        <v>16</v>
      </c>
      <c r="R7" s="3" t="s">
        <v>15</v>
      </c>
      <c r="S7" s="3" t="s">
        <v>16</v>
      </c>
      <c r="T7" s="3" t="s">
        <v>15</v>
      </c>
      <c r="U7" s="3" t="s">
        <v>16</v>
      </c>
      <c r="V7" s="3" t="s">
        <v>15</v>
      </c>
      <c r="W7" s="3" t="s">
        <v>16</v>
      </c>
      <c r="X7" s="3" t="s">
        <v>15</v>
      </c>
      <c r="Y7" s="3" t="s">
        <v>16</v>
      </c>
      <c r="Z7" s="3" t="s">
        <v>15</v>
      </c>
      <c r="AA7" s="3" t="s">
        <v>16</v>
      </c>
      <c r="AB7" s="3" t="s">
        <v>15</v>
      </c>
      <c r="AC7" s="3" t="s">
        <v>16</v>
      </c>
    </row>
    <row r="8" spans="1:29" s="5" customFormat="1" ht="9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6" t="s">
        <v>17</v>
      </c>
      <c r="B9" s="7">
        <v>5</v>
      </c>
      <c r="C9" s="7">
        <v>2093</v>
      </c>
      <c r="D9" s="7">
        <v>3</v>
      </c>
      <c r="E9" s="7">
        <v>315</v>
      </c>
      <c r="F9" s="7">
        <v>4</v>
      </c>
      <c r="G9" s="7">
        <v>147</v>
      </c>
      <c r="H9" s="7">
        <v>8</v>
      </c>
      <c r="I9" s="7">
        <v>388</v>
      </c>
      <c r="J9" s="7">
        <v>19</v>
      </c>
      <c r="K9" s="7">
        <v>1004</v>
      </c>
      <c r="L9" s="7">
        <v>3</v>
      </c>
      <c r="M9" s="7">
        <v>75</v>
      </c>
      <c r="N9" s="7">
        <v>2</v>
      </c>
      <c r="O9" s="7">
        <v>1000</v>
      </c>
      <c r="P9" s="7">
        <v>2</v>
      </c>
      <c r="Q9" s="7">
        <v>300</v>
      </c>
      <c r="R9" s="7">
        <v>4</v>
      </c>
      <c r="S9" s="7">
        <v>1020</v>
      </c>
      <c r="T9" s="7"/>
      <c r="U9" s="7"/>
      <c r="V9" s="7">
        <v>4</v>
      </c>
      <c r="W9" s="7">
        <v>880</v>
      </c>
      <c r="X9" s="7">
        <v>1</v>
      </c>
      <c r="Y9" s="7">
        <v>50</v>
      </c>
      <c r="Z9" s="7">
        <v>1</v>
      </c>
      <c r="AA9" s="7">
        <v>2000</v>
      </c>
      <c r="AB9" s="8">
        <f>SUM(B9,D9,F9,H9,J9,L9,N9,P9,R9,T9,V9,X9,Z9)</f>
        <v>56</v>
      </c>
      <c r="AC9" s="8">
        <f>SUM(C9,E9,G9,I9,K9,M9,O9,Q9,S9,U9,W9,Y9,AA9)</f>
        <v>9272</v>
      </c>
    </row>
    <row r="10" spans="1:29" x14ac:dyDescent="0.25">
      <c r="A10" s="6" t="s">
        <v>18</v>
      </c>
      <c r="B10" s="8">
        <v>8</v>
      </c>
      <c r="C10" s="8">
        <v>121</v>
      </c>
      <c r="D10" s="8">
        <v>1</v>
      </c>
      <c r="E10" s="8">
        <v>50</v>
      </c>
      <c r="F10" s="8">
        <v>6</v>
      </c>
      <c r="G10" s="8">
        <v>114</v>
      </c>
      <c r="H10" s="8">
        <v>4</v>
      </c>
      <c r="I10" s="8">
        <v>90</v>
      </c>
      <c r="J10" s="8">
        <v>14</v>
      </c>
      <c r="K10" s="8">
        <v>208</v>
      </c>
      <c r="L10" s="8">
        <v>3</v>
      </c>
      <c r="M10" s="8">
        <v>8956</v>
      </c>
      <c r="N10" s="8">
        <v>8</v>
      </c>
      <c r="O10" s="8">
        <v>940</v>
      </c>
      <c r="P10" s="8">
        <v>2</v>
      </c>
      <c r="Q10" s="8">
        <v>120</v>
      </c>
      <c r="R10" s="8">
        <v>12</v>
      </c>
      <c r="S10" s="8">
        <v>233</v>
      </c>
      <c r="T10" s="8"/>
      <c r="U10" s="8"/>
      <c r="V10" s="8">
        <v>1</v>
      </c>
      <c r="W10" s="8">
        <v>60</v>
      </c>
      <c r="X10" s="8">
        <v>3</v>
      </c>
      <c r="Y10" s="8">
        <v>200</v>
      </c>
      <c r="Z10" s="8">
        <v>2</v>
      </c>
      <c r="AA10" s="8">
        <v>15</v>
      </c>
      <c r="AB10" s="8">
        <f t="shared" ref="AB10:AB20" si="0">SUM(B10,D10,F10,H10,J10,L10,N10,P10,R10,T10,V10,X10,Z10)</f>
        <v>64</v>
      </c>
      <c r="AC10" s="8">
        <f t="shared" ref="AC10:AC20" si="1">SUM(C10,E10,G10,I10,K10,M10,O10,Q10,S10,U10,W10,Y10,AA10)</f>
        <v>11107</v>
      </c>
    </row>
    <row r="11" spans="1:29" x14ac:dyDescent="0.25">
      <c r="A11" s="6" t="s">
        <v>19</v>
      </c>
      <c r="B11" s="8">
        <v>21</v>
      </c>
      <c r="C11" s="8">
        <v>1788</v>
      </c>
      <c r="D11" s="8">
        <v>1</v>
      </c>
      <c r="E11" s="8">
        <v>100</v>
      </c>
      <c r="F11" s="8">
        <v>12</v>
      </c>
      <c r="G11" s="8">
        <v>1368</v>
      </c>
      <c r="H11" s="8">
        <v>24</v>
      </c>
      <c r="I11" s="8">
        <v>616</v>
      </c>
      <c r="J11" s="8">
        <v>1</v>
      </c>
      <c r="K11" s="8">
        <v>27</v>
      </c>
      <c r="L11" s="8"/>
      <c r="M11" s="8"/>
      <c r="N11" s="8"/>
      <c r="O11" s="8"/>
      <c r="P11" s="8">
        <v>1</v>
      </c>
      <c r="Q11" s="8">
        <v>80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f t="shared" si="0"/>
        <v>60</v>
      </c>
      <c r="AC11" s="8">
        <f t="shared" si="1"/>
        <v>3979</v>
      </c>
    </row>
    <row r="12" spans="1:29" x14ac:dyDescent="0.25">
      <c r="A12" s="6" t="s">
        <v>20</v>
      </c>
      <c r="B12" s="8">
        <v>19</v>
      </c>
      <c r="C12" s="8">
        <v>1580</v>
      </c>
      <c r="D12" s="8">
        <v>3</v>
      </c>
      <c r="E12" s="8">
        <v>190</v>
      </c>
      <c r="F12" s="8">
        <v>12</v>
      </c>
      <c r="G12" s="8">
        <v>937</v>
      </c>
      <c r="H12" s="8">
        <v>9</v>
      </c>
      <c r="I12" s="8">
        <v>468</v>
      </c>
      <c r="J12" s="8">
        <v>1</v>
      </c>
      <c r="K12" s="8">
        <v>46</v>
      </c>
      <c r="L12" s="8">
        <v>1</v>
      </c>
      <c r="M12" s="8">
        <v>25</v>
      </c>
      <c r="N12" s="8"/>
      <c r="O12" s="8"/>
      <c r="P12" s="8"/>
      <c r="Q12" s="8"/>
      <c r="R12" s="8"/>
      <c r="S12" s="8"/>
      <c r="T12" s="8">
        <v>1</v>
      </c>
      <c r="U12" s="8">
        <v>40</v>
      </c>
      <c r="V12" s="8"/>
      <c r="W12" s="8"/>
      <c r="X12" s="8"/>
      <c r="Y12" s="8"/>
      <c r="Z12" s="8">
        <v>2</v>
      </c>
      <c r="AA12" s="8">
        <v>251</v>
      </c>
      <c r="AB12" s="8">
        <f t="shared" ref="AB12:AC14" si="2">SUM(B12,D12,F12,H12,J12,L12,N12,P12,R12,T12,V12,X12,Z12)</f>
        <v>48</v>
      </c>
      <c r="AC12" s="8">
        <f t="shared" si="2"/>
        <v>3537</v>
      </c>
    </row>
    <row r="13" spans="1:29" x14ac:dyDescent="0.25">
      <c r="A13" s="6" t="s">
        <v>21</v>
      </c>
      <c r="B13" s="8">
        <v>8</v>
      </c>
      <c r="C13" s="8">
        <v>128</v>
      </c>
      <c r="D13" s="8">
        <v>3</v>
      </c>
      <c r="E13" s="8">
        <v>90</v>
      </c>
      <c r="F13" s="8">
        <v>31</v>
      </c>
      <c r="G13" s="8">
        <v>451</v>
      </c>
      <c r="H13" s="8">
        <v>27</v>
      </c>
      <c r="I13" s="8">
        <v>1414</v>
      </c>
      <c r="J13" s="8"/>
      <c r="K13" s="8"/>
      <c r="L13" s="8">
        <v>9</v>
      </c>
      <c r="M13" s="8">
        <v>131</v>
      </c>
      <c r="N13" s="8">
        <v>11</v>
      </c>
      <c r="O13" s="8">
        <v>28</v>
      </c>
      <c r="P13" s="8"/>
      <c r="Q13" s="8"/>
      <c r="R13" s="8"/>
      <c r="S13" s="8"/>
      <c r="T13" s="8"/>
      <c r="U13" s="8"/>
      <c r="V13" s="8"/>
      <c r="W13" s="8"/>
      <c r="X13" s="8">
        <v>2</v>
      </c>
      <c r="Y13" s="8">
        <v>5</v>
      </c>
      <c r="Z13" s="8">
        <v>23</v>
      </c>
      <c r="AA13" s="8">
        <v>76</v>
      </c>
      <c r="AB13" s="8">
        <f t="shared" si="2"/>
        <v>114</v>
      </c>
      <c r="AC13" s="8">
        <f t="shared" si="2"/>
        <v>2323</v>
      </c>
    </row>
    <row r="14" spans="1:29" x14ac:dyDescent="0.25">
      <c r="A14" s="6" t="s">
        <v>22</v>
      </c>
      <c r="B14" s="8">
        <v>2</v>
      </c>
      <c r="C14" s="8">
        <v>180</v>
      </c>
      <c r="D14" s="8">
        <v>2</v>
      </c>
      <c r="E14" s="8">
        <v>7200</v>
      </c>
      <c r="F14" s="8">
        <v>2</v>
      </c>
      <c r="G14" s="8">
        <v>75</v>
      </c>
      <c r="H14" s="8">
        <v>4</v>
      </c>
      <c r="I14" s="8">
        <v>1318</v>
      </c>
      <c r="J14" s="8">
        <v>1</v>
      </c>
      <c r="K14" s="8">
        <v>45</v>
      </c>
      <c r="L14" s="8">
        <v>2</v>
      </c>
      <c r="M14" s="8">
        <v>335</v>
      </c>
      <c r="N14" s="8"/>
      <c r="O14" s="8"/>
      <c r="P14" s="8">
        <v>2</v>
      </c>
      <c r="Q14" s="8">
        <v>100</v>
      </c>
      <c r="R14" s="8">
        <v>4</v>
      </c>
      <c r="S14" s="8">
        <v>1878</v>
      </c>
      <c r="T14" s="8">
        <v>1</v>
      </c>
      <c r="U14" s="8">
        <v>50</v>
      </c>
      <c r="V14" s="8"/>
      <c r="W14" s="8"/>
      <c r="X14" s="8">
        <v>2</v>
      </c>
      <c r="Y14" s="8">
        <v>100</v>
      </c>
      <c r="Z14" s="8"/>
      <c r="AA14" s="8"/>
      <c r="AB14" s="8">
        <f t="shared" si="2"/>
        <v>22</v>
      </c>
      <c r="AC14" s="8">
        <f t="shared" si="2"/>
        <v>11281</v>
      </c>
    </row>
    <row r="15" spans="1:29" x14ac:dyDescent="0.25">
      <c r="A15" s="6" t="s">
        <v>23</v>
      </c>
      <c r="B15" s="7">
        <v>9</v>
      </c>
      <c r="C15" s="7">
        <v>355</v>
      </c>
      <c r="D15" s="7">
        <v>3</v>
      </c>
      <c r="E15" s="7">
        <v>140</v>
      </c>
      <c r="F15" s="7">
        <v>4</v>
      </c>
      <c r="G15" s="7">
        <v>143</v>
      </c>
      <c r="H15" s="7">
        <v>6</v>
      </c>
      <c r="I15" s="7">
        <v>134</v>
      </c>
      <c r="J15" s="7">
        <v>8</v>
      </c>
      <c r="K15" s="7">
        <v>223</v>
      </c>
      <c r="L15" s="7"/>
      <c r="M15" s="7"/>
      <c r="N15" s="7">
        <v>4</v>
      </c>
      <c r="O15" s="7">
        <v>226</v>
      </c>
      <c r="P15" s="7">
        <v>2</v>
      </c>
      <c r="Q15" s="7">
        <v>60</v>
      </c>
      <c r="R15" s="7">
        <v>5</v>
      </c>
      <c r="S15" s="7">
        <v>245</v>
      </c>
      <c r="T15" s="7">
        <v>2</v>
      </c>
      <c r="U15" s="7">
        <v>53</v>
      </c>
      <c r="V15" s="7">
        <v>1</v>
      </c>
      <c r="W15" s="7">
        <v>50</v>
      </c>
      <c r="X15" s="7">
        <v>5</v>
      </c>
      <c r="Y15" s="7">
        <v>115</v>
      </c>
      <c r="Z15" s="7">
        <v>1</v>
      </c>
      <c r="AA15" s="7">
        <v>34</v>
      </c>
      <c r="AB15" s="8">
        <f t="shared" si="0"/>
        <v>50</v>
      </c>
      <c r="AC15" s="8">
        <f t="shared" si="1"/>
        <v>1778</v>
      </c>
    </row>
    <row r="16" spans="1:29" x14ac:dyDescent="0.25">
      <c r="A16" s="6" t="s">
        <v>24</v>
      </c>
      <c r="B16" s="8">
        <v>1</v>
      </c>
      <c r="C16" s="8">
        <v>65</v>
      </c>
      <c r="D16" s="8"/>
      <c r="E16" s="8"/>
      <c r="F16" s="8">
        <v>1</v>
      </c>
      <c r="G16" s="8">
        <v>95</v>
      </c>
      <c r="H16" s="8">
        <v>6</v>
      </c>
      <c r="I16" s="8">
        <v>126</v>
      </c>
      <c r="J16" s="8">
        <v>1</v>
      </c>
      <c r="K16" s="8">
        <v>48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>
        <v>1</v>
      </c>
      <c r="Y16" s="8"/>
      <c r="Z16" s="8"/>
      <c r="AA16" s="8"/>
      <c r="AB16" s="8">
        <f t="shared" si="0"/>
        <v>10</v>
      </c>
      <c r="AC16" s="8">
        <f t="shared" si="1"/>
        <v>334</v>
      </c>
    </row>
    <row r="17" spans="1:29" x14ac:dyDescent="0.25">
      <c r="A17" s="6" t="s">
        <v>25</v>
      </c>
      <c r="B17" s="7">
        <v>6</v>
      </c>
      <c r="C17" s="7">
        <v>1965</v>
      </c>
      <c r="D17" s="7"/>
      <c r="E17" s="7"/>
      <c r="F17" s="7">
        <v>5</v>
      </c>
      <c r="G17" s="7">
        <v>135</v>
      </c>
      <c r="H17" s="7"/>
      <c r="I17" s="7"/>
      <c r="J17" s="7">
        <v>1</v>
      </c>
      <c r="K17" s="7">
        <v>14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>
        <f t="shared" si="0"/>
        <v>12</v>
      </c>
      <c r="AC17" s="8">
        <f t="shared" si="1"/>
        <v>2114</v>
      </c>
    </row>
    <row r="18" spans="1:29" x14ac:dyDescent="0.25">
      <c r="A18" s="6" t="s">
        <v>32</v>
      </c>
      <c r="B18" s="7">
        <v>0</v>
      </c>
      <c r="C18" s="7"/>
      <c r="D18" s="7"/>
      <c r="E18" s="7"/>
      <c r="F18" s="7">
        <v>1</v>
      </c>
      <c r="G18" s="7">
        <v>500</v>
      </c>
      <c r="H18" s="7">
        <v>1</v>
      </c>
      <c r="I18" s="7">
        <v>233</v>
      </c>
      <c r="J18" s="7">
        <v>4</v>
      </c>
      <c r="K18" s="7">
        <v>118</v>
      </c>
      <c r="L18" s="7">
        <v>5</v>
      </c>
      <c r="M18" s="7">
        <v>410</v>
      </c>
      <c r="N18" s="7"/>
      <c r="O18" s="7"/>
      <c r="P18" s="7"/>
      <c r="Q18" s="7"/>
      <c r="R18" s="7">
        <v>3</v>
      </c>
      <c r="S18" s="7">
        <v>1800</v>
      </c>
      <c r="T18" s="7">
        <v>2</v>
      </c>
      <c r="U18" s="7">
        <v>60</v>
      </c>
      <c r="V18" s="7"/>
      <c r="W18" s="7"/>
      <c r="X18" s="7"/>
      <c r="Y18" s="7"/>
      <c r="Z18" s="7">
        <v>1</v>
      </c>
      <c r="AA18" s="7">
        <v>29</v>
      </c>
      <c r="AB18" s="8">
        <f t="shared" si="0"/>
        <v>17</v>
      </c>
      <c r="AC18" s="8">
        <f t="shared" si="1"/>
        <v>3150</v>
      </c>
    </row>
    <row r="19" spans="1:29" x14ac:dyDescent="0.25">
      <c r="A19" s="6" t="s">
        <v>26</v>
      </c>
      <c r="B19" s="7">
        <v>1</v>
      </c>
      <c r="C19" s="7">
        <v>10</v>
      </c>
      <c r="D19" s="7">
        <v>1</v>
      </c>
      <c r="E19" s="7">
        <v>325</v>
      </c>
      <c r="F19" s="7">
        <v>1</v>
      </c>
      <c r="G19" s="7">
        <v>300</v>
      </c>
      <c r="H19" s="7"/>
      <c r="I19" s="7"/>
      <c r="J19" s="7"/>
      <c r="K19" s="7"/>
      <c r="L19" s="7"/>
      <c r="M19" s="7"/>
      <c r="N19" s="7">
        <v>3</v>
      </c>
      <c r="O19" s="7">
        <v>1009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>
        <f t="shared" si="0"/>
        <v>6</v>
      </c>
      <c r="AC19" s="8">
        <f t="shared" si="1"/>
        <v>1644</v>
      </c>
    </row>
    <row r="20" spans="1:29" x14ac:dyDescent="0.25">
      <c r="A20" s="6" t="s">
        <v>33</v>
      </c>
      <c r="B20" s="8">
        <v>50</v>
      </c>
      <c r="C20" s="8">
        <v>2450</v>
      </c>
      <c r="D20" s="8">
        <v>1</v>
      </c>
      <c r="E20" s="8">
        <v>75</v>
      </c>
      <c r="F20" s="8">
        <v>18</v>
      </c>
      <c r="G20" s="8">
        <v>711</v>
      </c>
      <c r="H20" s="8">
        <v>45</v>
      </c>
      <c r="I20" s="8">
        <v>412</v>
      </c>
      <c r="J20" s="9">
        <v>26</v>
      </c>
      <c r="K20" s="9">
        <v>208</v>
      </c>
      <c r="L20" s="8"/>
      <c r="M20" s="8"/>
      <c r="N20" s="8"/>
      <c r="O20" s="8"/>
      <c r="P20" s="8">
        <v>4</v>
      </c>
      <c r="Q20" s="8">
        <v>110</v>
      </c>
      <c r="R20" s="8"/>
      <c r="S20" s="8"/>
      <c r="T20" s="8">
        <v>3</v>
      </c>
      <c r="U20" s="8">
        <v>20</v>
      </c>
      <c r="V20" s="8"/>
      <c r="W20" s="8"/>
      <c r="X20" s="8">
        <v>3</v>
      </c>
      <c r="Y20" s="8">
        <v>0</v>
      </c>
      <c r="Z20" s="8">
        <v>13</v>
      </c>
      <c r="AA20" s="8">
        <v>84</v>
      </c>
      <c r="AB20" s="8">
        <f t="shared" si="0"/>
        <v>163</v>
      </c>
      <c r="AC20" s="8">
        <f t="shared" si="1"/>
        <v>4070</v>
      </c>
    </row>
    <row r="21" spans="1:29" ht="9" customHeight="1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25">
      <c r="A22" s="13" t="s">
        <v>27</v>
      </c>
      <c r="B22" s="14">
        <f t="shared" ref="B22:AC22" si="3">SUM(B9:B20)</f>
        <v>130</v>
      </c>
      <c r="C22" s="14">
        <f t="shared" si="3"/>
        <v>10735</v>
      </c>
      <c r="D22" s="14">
        <f t="shared" si="3"/>
        <v>18</v>
      </c>
      <c r="E22" s="14">
        <f t="shared" si="3"/>
        <v>8485</v>
      </c>
      <c r="F22" s="14">
        <f t="shared" si="3"/>
        <v>97</v>
      </c>
      <c r="G22" s="14">
        <f t="shared" si="3"/>
        <v>4976</v>
      </c>
      <c r="H22" s="14">
        <f t="shared" si="3"/>
        <v>134</v>
      </c>
      <c r="I22" s="14">
        <f t="shared" si="3"/>
        <v>5199</v>
      </c>
      <c r="J22" s="14">
        <f t="shared" si="3"/>
        <v>76</v>
      </c>
      <c r="K22" s="14">
        <f t="shared" si="3"/>
        <v>1941</v>
      </c>
      <c r="L22" s="14">
        <f t="shared" si="3"/>
        <v>23</v>
      </c>
      <c r="M22" s="14">
        <f t="shared" si="3"/>
        <v>9932</v>
      </c>
      <c r="N22" s="14">
        <f t="shared" si="3"/>
        <v>28</v>
      </c>
      <c r="O22" s="14">
        <f t="shared" si="3"/>
        <v>3203</v>
      </c>
      <c r="P22" s="14">
        <f t="shared" si="3"/>
        <v>13</v>
      </c>
      <c r="Q22" s="14">
        <f t="shared" si="3"/>
        <v>770</v>
      </c>
      <c r="R22" s="14">
        <f t="shared" si="3"/>
        <v>28</v>
      </c>
      <c r="S22" s="14">
        <f t="shared" si="3"/>
        <v>5176</v>
      </c>
      <c r="T22" s="14">
        <f t="shared" si="3"/>
        <v>9</v>
      </c>
      <c r="U22" s="14">
        <f t="shared" si="3"/>
        <v>223</v>
      </c>
      <c r="V22" s="14">
        <f t="shared" si="3"/>
        <v>6</v>
      </c>
      <c r="W22" s="14">
        <f t="shared" si="3"/>
        <v>990</v>
      </c>
      <c r="X22" s="14">
        <f t="shared" si="3"/>
        <v>17</v>
      </c>
      <c r="Y22" s="14">
        <f t="shared" si="3"/>
        <v>470</v>
      </c>
      <c r="Z22" s="14">
        <f t="shared" si="3"/>
        <v>43</v>
      </c>
      <c r="AA22" s="14">
        <f t="shared" si="3"/>
        <v>2489</v>
      </c>
      <c r="AB22" s="15">
        <f t="shared" si="3"/>
        <v>622</v>
      </c>
      <c r="AC22" s="15">
        <f t="shared" si="3"/>
        <v>54589</v>
      </c>
    </row>
    <row r="23" spans="1:29" ht="12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x14ac:dyDescent="0.25">
      <c r="A24" s="12" t="s">
        <v>28</v>
      </c>
    </row>
  </sheetData>
  <mergeCells count="19">
    <mergeCell ref="X6:Y6"/>
    <mergeCell ref="Z6:AA6"/>
    <mergeCell ref="AB6:AC6"/>
    <mergeCell ref="L6:M6"/>
    <mergeCell ref="N6:O6"/>
    <mergeCell ref="P6:Q6"/>
    <mergeCell ref="R6:S6"/>
    <mergeCell ref="T6:U6"/>
    <mergeCell ref="V6:W6"/>
    <mergeCell ref="A1:AC1"/>
    <mergeCell ref="A2:AC2"/>
    <mergeCell ref="A3:AC3"/>
    <mergeCell ref="A4:AC4"/>
    <mergeCell ref="A6:A7"/>
    <mergeCell ref="B6:C6"/>
    <mergeCell ref="D6:E6"/>
    <mergeCell ref="F6:G6"/>
    <mergeCell ref="H6:I6"/>
    <mergeCell ref="J6:K6"/>
  </mergeCells>
  <printOptions horizontalCentered="1"/>
  <pageMargins left="0.39370078740157483" right="0.39370078740157483" top="0.78740157480314965" bottom="0.39370078740157483" header="0.31496062992125984" footer="0.31496062992125984"/>
  <pageSetup scale="45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cepe difusión cultural</vt:lpstr>
    </vt:vector>
  </TitlesOfParts>
  <Company>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usuario</cp:lastModifiedBy>
  <dcterms:created xsi:type="dcterms:W3CDTF">2015-05-19T00:12:20Z</dcterms:created>
  <dcterms:modified xsi:type="dcterms:W3CDTF">2018-06-15T01:22:23Z</dcterms:modified>
</cp:coreProperties>
</file>