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F14" i="1" l="1"/>
  <c r="G7" i="1"/>
  <c r="G8" i="1"/>
  <c r="G9" i="1"/>
  <c r="G10" i="1"/>
  <c r="G11" i="1"/>
  <c r="G12" i="1"/>
  <c r="G13" i="1"/>
  <c r="G14" i="1"/>
  <c r="B16" i="1"/>
  <c r="B32" i="1"/>
  <c r="B23" i="1"/>
  <c r="B24" i="1"/>
  <c r="B25" i="1"/>
  <c r="B26" i="1"/>
</calcChain>
</file>

<file path=xl/sharedStrings.xml><?xml version="1.0" encoding="utf-8"?>
<sst xmlns="http://schemas.openxmlformats.org/spreadsheetml/2006/main" count="31" uniqueCount="27">
  <si>
    <t>FUENTE: Sistema Nacional de Investigadores, CONACyT.</t>
  </si>
  <si>
    <r>
      <t>b</t>
    </r>
    <r>
      <rPr>
        <sz val="8"/>
        <rFont val="Arial"/>
        <family val="2"/>
      </rPr>
      <t xml:space="preserve"> Clasificación de acuerdo al Sistema Nacional de Investigadores.</t>
    </r>
  </si>
  <si>
    <r>
      <t>a</t>
    </r>
    <r>
      <rPr>
        <sz val="8"/>
        <rFont val="Arial"/>
        <family val="2"/>
      </rPr>
      <t xml:space="preserve"> De los investigadores en el SNI adscritos a la UNAM, 3,868 son académicos de carrera.</t>
    </r>
  </si>
  <si>
    <t>Candidatos</t>
  </si>
  <si>
    <t>Nivel 3</t>
  </si>
  <si>
    <t>Nivel 2</t>
  </si>
  <si>
    <t>Nivel 1</t>
  </si>
  <si>
    <t>T O T A L</t>
  </si>
  <si>
    <t>Otras dependencias</t>
  </si>
  <si>
    <t>Físico-matemáticas y ciencias de la tierra</t>
  </si>
  <si>
    <t>Colegio de Ciencias y Humanidades</t>
  </si>
  <si>
    <t>Biología y química</t>
  </si>
  <si>
    <t>Escuela Nacional Preparatoria</t>
  </si>
  <si>
    <t>Medicina y ciencias de la salud</t>
  </si>
  <si>
    <t>Escuelas</t>
  </si>
  <si>
    <t>Humanidades y ciencias de la conducta</t>
  </si>
  <si>
    <t>Unidades Multidisciplinarias</t>
  </si>
  <si>
    <t>Sociales</t>
  </si>
  <si>
    <t>Facultades</t>
  </si>
  <si>
    <t>Biotecnología y ciencias agropecuarias</t>
  </si>
  <si>
    <t>Institutos y Centros de Investigación Científica</t>
  </si>
  <si>
    <t>Ingeniería</t>
  </si>
  <si>
    <t>Institutos y Centros de Investigación Humanística</t>
  </si>
  <si>
    <t>Académicos</t>
  </si>
  <si>
    <t>Subsistema</t>
  </si>
  <si>
    <r>
      <t>INVESTIGADORES EN EL SNI CON ADSCRIPCIÓN EN LA UNAM</t>
    </r>
    <r>
      <rPr>
        <b/>
        <vertAlign val="superscript"/>
        <sz val="10"/>
        <rFont val="Arial"/>
        <family val="2"/>
      </rPr>
      <t>a</t>
    </r>
  </si>
  <si>
    <t>UNAM. SISTEMA NACIONAL DE INVESTIGADORES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</si>
</sst>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7.5"/>
      <color rgb="FF000000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Fill="1" applyAlignment="1">
      <alignment vertical="center"/>
    </xf>
    <xf numFmtId="2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3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3" fontId="6" fillId="0" borderId="0" xfId="1" applyNumberFormat="1" applyFont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4">
    <cellStyle name="Euro" xfId="2"/>
    <cellStyle name="Normal" xfId="0" builtinId="0"/>
    <cellStyle name="Normal 2" xfId="3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324"/>
          <c:y val="4.6647688820616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86788300268132"/>
          <c:y val="0.11157616312565802"/>
          <c:w val="0.63892929262859433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D0806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resumen!$E$7:$E$13</c:f>
              <c:strCache>
                <c:ptCount val="7"/>
                <c:pt idx="0">
                  <c:v>Ingeniería</c:v>
                </c:pt>
                <c:pt idx="1">
                  <c:v>Biotecnología y ciencias agropecuarias</c:v>
                </c:pt>
                <c:pt idx="2">
                  <c:v>Sociales</c:v>
                </c:pt>
                <c:pt idx="3">
                  <c:v>Humanidades y ciencias de la conducta</c:v>
                </c:pt>
                <c:pt idx="4">
                  <c:v>Medicina y ciencias de la salud</c:v>
                </c:pt>
                <c:pt idx="5">
                  <c:v>Biología y química</c:v>
                </c:pt>
                <c:pt idx="6">
                  <c:v>Físico-matemáticas y ciencias de la tierra</c:v>
                </c:pt>
              </c:strCache>
            </c:strRef>
          </c:cat>
          <c:val>
            <c:numRef>
              <c:f>resumen!$G$7:$G$13</c:f>
              <c:numCache>
                <c:formatCode>0.0%</c:formatCode>
                <c:ptCount val="7"/>
                <c:pt idx="0">
                  <c:v>6.8201013513513514E-2</c:v>
                </c:pt>
                <c:pt idx="1">
                  <c:v>4.72972972972973E-2</c:v>
                </c:pt>
                <c:pt idx="2">
                  <c:v>0.14189189189189189</c:v>
                </c:pt>
                <c:pt idx="3">
                  <c:v>0.1875</c:v>
                </c:pt>
                <c:pt idx="4">
                  <c:v>5.8277027027027029E-2</c:v>
                </c:pt>
                <c:pt idx="5">
                  <c:v>0.24598817567567569</c:v>
                </c:pt>
                <c:pt idx="6">
                  <c:v>0.25084459459459457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80960"/>
        <c:axId val="112682496"/>
      </c:barChart>
      <c:catAx>
        <c:axId val="112680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6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8249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1268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 por nivel</a:t>
            </a:r>
          </a:p>
        </c:rich>
      </c:tx>
      <c:layout>
        <c:manualLayout>
          <c:xMode val="edge"/>
          <c:yMode val="edge"/>
          <c:x val="0.22826955547753988"/>
          <c:y val="9.8385484423142752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56546355272469E-2"/>
          <c:y val="0.32479741145717111"/>
          <c:w val="0.8243823662169617"/>
          <c:h val="0.40440062383506409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Nivel 3
17.6%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resumen!$A$28:$A$31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</c:strCache>
            </c:strRef>
          </c:cat>
          <c:val>
            <c:numRef>
              <c:f>resumen!$B$28:$B$31</c:f>
              <c:numCache>
                <c:formatCode>#,##0</c:formatCode>
                <c:ptCount val="4"/>
                <c:pt idx="0">
                  <c:v>2075</c:v>
                </c:pt>
                <c:pt idx="1">
                  <c:v>1128</c:v>
                </c:pt>
                <c:pt idx="2">
                  <c:v>831</c:v>
                </c:pt>
                <c:pt idx="3">
                  <c:v>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86784</xdr:colOff>
      <xdr:row>2</xdr:row>
      <xdr:rowOff>10582</xdr:rowOff>
    </xdr:from>
    <xdr:to>
      <xdr:col>8</xdr:col>
      <xdr:colOff>382059</xdr:colOff>
      <xdr:row>44</xdr:row>
      <xdr:rowOff>78315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2117</xdr:rowOff>
    </xdr:from>
    <xdr:to>
      <xdr:col>2</xdr:col>
      <xdr:colOff>85725</xdr:colOff>
      <xdr:row>38</xdr:row>
      <xdr:rowOff>134408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3%20investigaci&#243;n/1%20sni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y entida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sqref="A1:B1"/>
    </sheetView>
  </sheetViews>
  <sheetFormatPr baseColWidth="10" defaultRowHeight="15" x14ac:dyDescent="0.25"/>
  <cols>
    <col min="1" max="1" width="55.140625" style="1" customWidth="1"/>
    <col min="2" max="2" width="11" style="1" customWidth="1"/>
    <col min="3" max="4" width="11.42578125" style="1"/>
    <col min="5" max="7" width="11.42578125" style="1" customWidth="1"/>
    <col min="8" max="16384" width="11.42578125" style="1"/>
  </cols>
  <sheetData>
    <row r="1" spans="1:11" s="4" customFormat="1" ht="15" customHeight="1" x14ac:dyDescent="0.25">
      <c r="A1" s="25" t="s">
        <v>26</v>
      </c>
      <c r="B1" s="25"/>
      <c r="C1" s="23"/>
      <c r="D1" s="23"/>
    </row>
    <row r="2" spans="1:11" s="4" customFormat="1" ht="15" customHeight="1" x14ac:dyDescent="0.25">
      <c r="A2" s="25" t="s">
        <v>25</v>
      </c>
      <c r="B2" s="25"/>
      <c r="C2" s="23"/>
      <c r="D2" s="23"/>
    </row>
    <row r="3" spans="1:11" s="4" customFormat="1" ht="15" customHeight="1" x14ac:dyDescent="0.25">
      <c r="A3" s="25">
        <v>2018</v>
      </c>
      <c r="B3" s="25"/>
      <c r="C3" s="23"/>
      <c r="D3" s="23"/>
      <c r="E3" s="22"/>
    </row>
    <row r="4" spans="1:11" s="4" customFormat="1" ht="12.75" x14ac:dyDescent="0.25">
      <c r="A4" s="24"/>
      <c r="B4" s="24"/>
      <c r="C4" s="23"/>
      <c r="D4" s="23"/>
      <c r="E4" s="22"/>
    </row>
    <row r="5" spans="1:11" s="4" customFormat="1" ht="15" customHeight="1" x14ac:dyDescent="0.25">
      <c r="A5" s="21" t="s">
        <v>24</v>
      </c>
      <c r="B5" s="21" t="s">
        <v>23</v>
      </c>
      <c r="E5" s="12"/>
    </row>
    <row r="6" spans="1:11" s="4" customFormat="1" ht="9" customHeight="1" x14ac:dyDescent="0.25">
      <c r="C6" s="18"/>
      <c r="D6" s="18"/>
      <c r="E6" s="12"/>
    </row>
    <row r="7" spans="1:11" s="4" customFormat="1" ht="15" customHeight="1" x14ac:dyDescent="0.15">
      <c r="A7" s="20" t="s">
        <v>22</v>
      </c>
      <c r="B7" s="8">
        <v>788</v>
      </c>
      <c r="C7" s="18"/>
      <c r="D7" s="9"/>
      <c r="E7" s="9" t="s">
        <v>21</v>
      </c>
      <c r="F7" s="18">
        <v>323</v>
      </c>
      <c r="G7" s="17">
        <f>F7/$F$14</f>
        <v>6.8201013513513514E-2</v>
      </c>
      <c r="I7" s="3"/>
      <c r="J7" s="3"/>
      <c r="K7" s="2"/>
    </row>
    <row r="8" spans="1:11" s="4" customFormat="1" ht="15" customHeight="1" x14ac:dyDescent="0.15">
      <c r="A8" s="20" t="s">
        <v>20</v>
      </c>
      <c r="B8" s="8">
        <v>2129</v>
      </c>
      <c r="E8" s="9" t="s">
        <v>19</v>
      </c>
      <c r="F8" s="18">
        <v>224</v>
      </c>
      <c r="G8" s="17">
        <f>F8/$F$14</f>
        <v>4.72972972972973E-2</v>
      </c>
      <c r="I8" s="3"/>
      <c r="J8" s="3"/>
      <c r="K8" s="2"/>
    </row>
    <row r="9" spans="1:11" s="4" customFormat="1" ht="15" customHeight="1" x14ac:dyDescent="0.15">
      <c r="A9" s="20" t="s">
        <v>18</v>
      </c>
      <c r="B9" s="8">
        <v>1251</v>
      </c>
      <c r="C9" s="18"/>
      <c r="E9" s="9" t="s">
        <v>17</v>
      </c>
      <c r="F9" s="18">
        <v>672</v>
      </c>
      <c r="G9" s="17">
        <f>F9/$F$14</f>
        <v>0.14189189189189189</v>
      </c>
      <c r="I9" s="3"/>
      <c r="J9" s="3"/>
      <c r="K9" s="3"/>
    </row>
    <row r="10" spans="1:11" s="4" customFormat="1" ht="15" customHeight="1" x14ac:dyDescent="0.15">
      <c r="A10" s="20" t="s">
        <v>16</v>
      </c>
      <c r="B10" s="8">
        <v>434</v>
      </c>
      <c r="C10" s="18"/>
      <c r="E10" s="9" t="s">
        <v>15</v>
      </c>
      <c r="F10" s="18">
        <v>888</v>
      </c>
      <c r="G10" s="17">
        <f>F10/$F$14</f>
        <v>0.1875</v>
      </c>
      <c r="I10" s="3"/>
      <c r="J10" s="3"/>
      <c r="K10" s="3"/>
    </row>
    <row r="11" spans="1:11" s="4" customFormat="1" ht="15" customHeight="1" x14ac:dyDescent="0.15">
      <c r="A11" s="20" t="s">
        <v>14</v>
      </c>
      <c r="B11" s="8">
        <v>16</v>
      </c>
      <c r="C11" s="18"/>
      <c r="E11" s="9" t="s">
        <v>13</v>
      </c>
      <c r="F11" s="18">
        <v>276</v>
      </c>
      <c r="G11" s="17">
        <f>F11/$F$14</f>
        <v>5.8277027027027029E-2</v>
      </c>
      <c r="I11" s="3"/>
      <c r="J11" s="3"/>
      <c r="K11" s="3"/>
    </row>
    <row r="12" spans="1:11" s="4" customFormat="1" ht="15" customHeight="1" x14ac:dyDescent="0.15">
      <c r="A12" s="20" t="s">
        <v>12</v>
      </c>
      <c r="B12" s="8">
        <v>7</v>
      </c>
      <c r="C12" s="18"/>
      <c r="E12" s="9" t="s">
        <v>11</v>
      </c>
      <c r="F12" s="18">
        <v>1165</v>
      </c>
      <c r="G12" s="17">
        <f>F12/$F$14</f>
        <v>0.24598817567567569</v>
      </c>
      <c r="I12" s="3"/>
      <c r="J12" s="3"/>
      <c r="K12" s="3"/>
    </row>
    <row r="13" spans="1:11" s="4" customFormat="1" ht="15" customHeight="1" x14ac:dyDescent="0.15">
      <c r="A13" s="20" t="s">
        <v>10</v>
      </c>
      <c r="B13" s="8">
        <v>10</v>
      </c>
      <c r="C13" s="18"/>
      <c r="E13" s="9" t="s">
        <v>9</v>
      </c>
      <c r="F13" s="18">
        <v>1188</v>
      </c>
      <c r="G13" s="17">
        <f>F13/$F$14</f>
        <v>0.25084459459459457</v>
      </c>
      <c r="I13" s="3"/>
      <c r="J13" s="3"/>
      <c r="K13" s="3"/>
    </row>
    <row r="14" spans="1:11" s="4" customFormat="1" ht="15" customHeight="1" x14ac:dyDescent="0.25">
      <c r="A14" s="20" t="s">
        <v>8</v>
      </c>
      <c r="B14" s="8">
        <v>101</v>
      </c>
      <c r="C14" s="19"/>
      <c r="E14" s="9"/>
      <c r="F14" s="18">
        <f>SUM(F7:F13)</f>
        <v>4736</v>
      </c>
      <c r="G14" s="17">
        <f>SUM(G7:G13)</f>
        <v>1</v>
      </c>
    </row>
    <row r="15" spans="1:11" s="4" customFormat="1" ht="9" customHeight="1" x14ac:dyDescent="0.25">
      <c r="A15" s="12"/>
      <c r="B15" s="16"/>
      <c r="C15" s="15"/>
    </row>
    <row r="16" spans="1:11" s="4" customFormat="1" ht="15" customHeight="1" x14ac:dyDescent="0.25">
      <c r="A16" s="14" t="s">
        <v>7</v>
      </c>
      <c r="B16" s="13">
        <f>SUM(B7:B15)</f>
        <v>4736</v>
      </c>
      <c r="C16" s="12"/>
    </row>
    <row r="17" spans="1:6" s="4" customFormat="1" ht="12" customHeight="1" x14ac:dyDescent="0.25">
      <c r="A17" s="12"/>
      <c r="B17" s="12"/>
      <c r="C17" s="12"/>
    </row>
    <row r="18" spans="1:6" s="4" customFormat="1" ht="12.75" customHeight="1" x14ac:dyDescent="0.25">
      <c r="A18" s="12"/>
      <c r="B18" s="12"/>
      <c r="C18" s="12"/>
      <c r="D18" s="12"/>
      <c r="E18" s="12"/>
    </row>
    <row r="19" spans="1:6" s="4" customFormat="1" ht="12.75" customHeight="1" x14ac:dyDescent="0.25">
      <c r="A19" s="12"/>
      <c r="B19" s="12"/>
      <c r="E19" s="12"/>
    </row>
    <row r="20" spans="1:6" s="4" customFormat="1" ht="12.75" customHeight="1" x14ac:dyDescent="0.25">
      <c r="A20" s="12"/>
    </row>
    <row r="21" spans="1:6" s="4" customFormat="1" ht="8.25" customHeight="1" x14ac:dyDescent="0.25"/>
    <row r="22" spans="1:6" s="4" customFormat="1" ht="12.75" customHeight="1" x14ac:dyDescent="0.25"/>
    <row r="23" spans="1:6" s="4" customFormat="1" ht="12.75" customHeight="1" x14ac:dyDescent="0.25">
      <c r="A23" s="9" t="s">
        <v>6</v>
      </c>
      <c r="B23" s="11">
        <f>B28/$B$32*100</f>
        <v>43.813344594594597</v>
      </c>
    </row>
    <row r="24" spans="1:6" s="4" customFormat="1" ht="12.75" customHeight="1" x14ac:dyDescent="0.25">
      <c r="A24" s="9" t="s">
        <v>5</v>
      </c>
      <c r="B24" s="11">
        <f>B29/$B$32*100</f>
        <v>23.817567567567568</v>
      </c>
    </row>
    <row r="25" spans="1:6" s="4" customFormat="1" ht="12.75" customHeight="1" x14ac:dyDescent="0.25">
      <c r="A25" s="9" t="s">
        <v>4</v>
      </c>
      <c r="B25" s="11">
        <f>B30/$B$32*100</f>
        <v>17.546452702702702</v>
      </c>
      <c r="F25" s="10"/>
    </row>
    <row r="26" spans="1:6" s="4" customFormat="1" ht="12.75" customHeight="1" x14ac:dyDescent="0.25">
      <c r="A26" s="9" t="s">
        <v>3</v>
      </c>
      <c r="B26" s="11">
        <f>B31/$B$32*100</f>
        <v>14.822635135135135</v>
      </c>
      <c r="F26" s="10"/>
    </row>
    <row r="27" spans="1:6" s="4" customFormat="1" ht="12.75" customHeight="1" x14ac:dyDescent="0.25">
      <c r="B27" s="11"/>
      <c r="F27" s="10"/>
    </row>
    <row r="28" spans="1:6" s="4" customFormat="1" ht="12.75" customHeight="1" x14ac:dyDescent="0.25">
      <c r="A28" s="9" t="s">
        <v>6</v>
      </c>
      <c r="B28" s="8">
        <v>2075</v>
      </c>
      <c r="F28" s="10"/>
    </row>
    <row r="29" spans="1:6" s="4" customFormat="1" ht="12.75" customHeight="1" x14ac:dyDescent="0.25">
      <c r="A29" s="9" t="s">
        <v>5</v>
      </c>
      <c r="B29" s="8">
        <v>1128</v>
      </c>
      <c r="F29" s="10"/>
    </row>
    <row r="30" spans="1:6" s="4" customFormat="1" ht="12.75" customHeight="1" x14ac:dyDescent="0.25">
      <c r="A30" s="9" t="s">
        <v>4</v>
      </c>
      <c r="B30" s="8">
        <v>831</v>
      </c>
      <c r="F30" s="10"/>
    </row>
    <row r="31" spans="1:6" s="4" customFormat="1" ht="12.75" customHeight="1" x14ac:dyDescent="0.25">
      <c r="A31" s="9" t="s">
        <v>3</v>
      </c>
      <c r="B31" s="8">
        <v>702</v>
      </c>
      <c r="F31" s="10"/>
    </row>
    <row r="32" spans="1:6" s="4" customFormat="1" ht="12.75" customHeight="1" x14ac:dyDescent="0.25">
      <c r="A32" s="9"/>
      <c r="B32" s="8">
        <f>SUM(B28:B31)</f>
        <v>4736</v>
      </c>
    </row>
    <row r="33" spans="1:9" s="4" customFormat="1" ht="12.75" customHeight="1" x14ac:dyDescent="0.25"/>
    <row r="34" spans="1:9" s="4" customFormat="1" ht="12.75" customHeight="1" x14ac:dyDescent="0.25"/>
    <row r="35" spans="1:9" s="4" customFormat="1" ht="12.75" customHeight="1" x14ac:dyDescent="0.25"/>
    <row r="36" spans="1:9" s="4" customFormat="1" ht="12.75" customHeight="1" x14ac:dyDescent="0.25"/>
    <row r="37" spans="1:9" s="4" customFormat="1" ht="12.75" customHeight="1" x14ac:dyDescent="0.25"/>
    <row r="38" spans="1:9" s="4" customFormat="1" ht="12.75" customHeight="1" x14ac:dyDescent="0.25"/>
    <row r="39" spans="1:9" s="4" customFormat="1" ht="12.75" customHeight="1" x14ac:dyDescent="0.25"/>
    <row r="40" spans="1:9" s="4" customFormat="1" ht="12.75" customHeight="1" x14ac:dyDescent="0.25"/>
    <row r="41" spans="1:9" s="4" customFormat="1" ht="12" customHeight="1" x14ac:dyDescent="0.25">
      <c r="A41" s="7" t="s">
        <v>2</v>
      </c>
    </row>
    <row r="42" spans="1:9" s="4" customFormat="1" ht="12" customHeight="1" x14ac:dyDescent="0.25">
      <c r="A42" s="6" t="s">
        <v>1</v>
      </c>
    </row>
    <row r="43" spans="1:9" s="4" customFormat="1" ht="12" customHeight="1" x14ac:dyDescent="0.25"/>
    <row r="44" spans="1:9" s="4" customFormat="1" ht="12" customHeight="1" x14ac:dyDescent="0.25">
      <c r="A44" s="5" t="s">
        <v>0</v>
      </c>
    </row>
    <row r="45" spans="1:9" s="4" customFormat="1" ht="12" customHeight="1" x14ac:dyDescent="0.25">
      <c r="D45" s="1"/>
      <c r="E45" s="1"/>
      <c r="F45" s="1"/>
      <c r="G45" s="1"/>
      <c r="H45" s="1"/>
      <c r="I45" s="1"/>
    </row>
    <row r="47" spans="1:9" x14ac:dyDescent="0.15">
      <c r="D47" s="3"/>
      <c r="E47" s="3"/>
    </row>
    <row r="48" spans="1:9" x14ac:dyDescent="0.15">
      <c r="D48" s="3"/>
      <c r="E48" s="2"/>
    </row>
    <row r="49" spans="4:5" x14ac:dyDescent="0.15">
      <c r="D49" s="3"/>
      <c r="E49" s="3"/>
    </row>
    <row r="50" spans="4:5" x14ac:dyDescent="0.15">
      <c r="D50" s="3"/>
      <c r="E50" s="2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2018-06-08T00:15:15Z</dcterms:created>
  <dcterms:modified xsi:type="dcterms:W3CDTF">2018-06-08T00:15:57Z</dcterms:modified>
</cp:coreProperties>
</file>