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conferencias" sheetId="1" r:id="rId1"/>
  </sheets>
  <externalReferences>
    <externalReference r:id="rId2"/>
  </externalReferences>
  <definedNames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7" i="1"/>
  <c r="C17" i="1"/>
  <c r="D17" i="1"/>
  <c r="E17" i="1"/>
  <c r="F17" i="1"/>
  <c r="G17" i="1"/>
  <c r="H17" i="1"/>
  <c r="I17" i="1"/>
  <c r="J17" i="1"/>
  <c r="K17" i="1"/>
  <c r="L17" i="1"/>
  <c r="M17" i="1"/>
  <c r="B23" i="1"/>
  <c r="D23" i="1"/>
  <c r="E23" i="1"/>
  <c r="G23" i="1"/>
  <c r="H23" i="1"/>
  <c r="J23" i="1"/>
  <c r="K23" i="1"/>
  <c r="M23" i="1"/>
  <c r="B25" i="1"/>
  <c r="C25" i="1"/>
  <c r="D25" i="1"/>
  <c r="E25" i="1"/>
  <c r="F25" i="1"/>
  <c r="G25" i="1"/>
  <c r="H25" i="1"/>
  <c r="I25" i="1"/>
  <c r="J25" i="1"/>
  <c r="K25" i="1"/>
  <c r="L25" i="1"/>
  <c r="M25" i="1"/>
  <c r="B55" i="1"/>
  <c r="C55" i="1"/>
  <c r="D55" i="1"/>
  <c r="E55" i="1"/>
  <c r="F55" i="1"/>
  <c r="G55" i="1"/>
  <c r="H55" i="1"/>
  <c r="I55" i="1"/>
  <c r="J55" i="1"/>
  <c r="K55" i="1"/>
  <c r="L55" i="1"/>
  <c r="M55" i="1"/>
</calcChain>
</file>

<file path=xl/sharedStrings.xml><?xml version="1.0" encoding="utf-8"?>
<sst xmlns="http://schemas.openxmlformats.org/spreadsheetml/2006/main" count="66" uniqueCount="57">
  <si>
    <t>FUENTE: REDEC, Coordinación de Universidad Abierta y Educación a Distancia, UNAM.</t>
  </si>
  <si>
    <t>T O T A L</t>
  </si>
  <si>
    <t>Unidad Académica de Ciencias y Tecnología de la UNAM en Yucatán</t>
  </si>
  <si>
    <t>Programa Universitario de Estudios del Desarrollo</t>
  </si>
  <si>
    <t>Programa Universitario de Estudios de Género</t>
  </si>
  <si>
    <t>Programa Universitario de Derechos Humanos</t>
  </si>
  <si>
    <t>Programa de Manejo, Uso y Reuso del Agua en la UNAM</t>
  </si>
  <si>
    <t>Instituto de Química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</si>
  <si>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</si>
  <si>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</si>
  <si>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</si>
  <si>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</si>
  <si>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Bibliotecológicas y de la Información</t>
  </si>
  <si>
    <t>Instituto de Investigaciones Bibliográficas</t>
  </si>
  <si>
    <t>Instituto de Ingeniería</t>
  </si>
  <si>
    <t>Instituto de Energías Renovables</t>
  </si>
  <si>
    <t>Instituto de Ciencias Nucleares</t>
  </si>
  <si>
    <t>Instituto de Ciencias Físicas</t>
  </si>
  <si>
    <t>Instituto de Biología</t>
  </si>
  <si>
    <t>Dirección General del Deporte Universitario</t>
  </si>
  <si>
    <t>Dirección General de Personal</t>
  </si>
  <si>
    <t>Dirección General de Divulgación de la Ciencia</t>
  </si>
  <si>
    <t>Dirección General de Bibliotecas</t>
  </si>
  <si>
    <t>Dirección de Literatura</t>
  </si>
  <si>
    <t>Centro Regional de Investigaciones Multidisciplinarias</t>
  </si>
  <si>
    <t>Centro de Investigaciones Interdisciplinarias en Ciencias y Humanidades</t>
  </si>
  <si>
    <t>Centro de Investigaciones de Diseño Industrial</t>
  </si>
  <si>
    <t>Centro de Enseñanza para Extranjeros SEDES</t>
  </si>
  <si>
    <t>Casa Universitaria del Libro</t>
  </si>
  <si>
    <t>Casa de Humanidades</t>
  </si>
  <si>
    <t>OTRAS ENTIDADES</t>
  </si>
  <si>
    <t>Escuela Nacional de Lenguas Lingüstica y Traducción</t>
  </si>
  <si>
    <t>ESCUELAS</t>
  </si>
  <si>
    <t>Escuela Nacional de Estudios Superiores. Unidad León</t>
  </si>
  <si>
    <t>Facultad de Estudios Superiores Zaragoza</t>
  </si>
  <si>
    <t>Facultad de Estudios Superiores Iztacala</t>
  </si>
  <si>
    <t>Facultad de Estudios Superiores Cuautitlán</t>
  </si>
  <si>
    <t>Facultad de Estudios Superiores Acatlán</t>
  </si>
  <si>
    <t>UNIDADES MULTIDISCIPLINARIAS</t>
  </si>
  <si>
    <t>Facultad de Psicología</t>
  </si>
  <si>
    <t>Facultad de Odontología</t>
  </si>
  <si>
    <t>Facultad de Música</t>
  </si>
  <si>
    <t>Facultad de Ingeniería</t>
  </si>
  <si>
    <t>Facultad de Derecho</t>
  </si>
  <si>
    <t>Facultad de Contaduría y Administración</t>
  </si>
  <si>
    <t>Facultad de Ciencias Políticas y Sociales</t>
  </si>
  <si>
    <t>Facultad de Ciencias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</si>
  <si>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</si>
  <si>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</si>
  <si>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</si>
  <si>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</si>
  <si>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</si>
  <si>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</si>
  <si>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</si>
  <si>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</si>
  <si>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CONFERENCIAS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</si>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</sst>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>
      <alignment vertical="center"/>
    </xf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3" fillId="0" borderId="0" xfId="1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left" vertical="center" indent="1"/>
    </xf>
    <xf numFmtId="3" fontId="4" fillId="0" borderId="0" xfId="0" applyNumberFormat="1" applyFont="1" applyAlignment="1">
      <alignment horizontal="left" vertical="center"/>
    </xf>
    <xf numFmtId="3" fontId="0" fillId="0" borderId="0" xfId="0" applyNumberFormat="1" applyAlignment="1">
      <alignment horizontal="left" vertical="center" indent="1"/>
    </xf>
    <xf numFmtId="0" fontId="0" fillId="0" borderId="0" xfId="0" applyAlignment="1">
      <alignment vertical="center"/>
    </xf>
    <xf numFmtId="1" fontId="5" fillId="2" borderId="0" xfId="2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1" fontId="5" fillId="2" borderId="0" xfId="2" applyNumberFormat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</cellXfs>
  <cellStyles count="11">
    <cellStyle name="Euro" xfId="3"/>
    <cellStyle name="Euro 2" xfId="4"/>
    <cellStyle name="Hipervínculo 2" xfId="5"/>
    <cellStyle name="Normal" xfId="0" builtinId="0"/>
    <cellStyle name="Normal 2" xfId="6"/>
    <cellStyle name="Normal 2 2" xfId="2"/>
    <cellStyle name="Normal 2 2 2" xfId="7"/>
    <cellStyle name="Normal 2 3" xfId="8"/>
    <cellStyle name="Normal 3" xfId="9"/>
    <cellStyle name="Normal 4" xfId="10"/>
    <cellStyle name="Normal_Cursos99_fi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series\s_educacion%20continua\educ_cont2000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zoomScaleNormal="100" workbookViewId="0">
      <selection sqref="A1:M1"/>
    </sheetView>
  </sheetViews>
  <sheetFormatPr baseColWidth="10" defaultRowHeight="12.75" x14ac:dyDescent="0.2"/>
  <cols>
    <col min="1" max="1" width="66.85546875" style="1" customWidth="1"/>
    <col min="2" max="13" width="11.42578125" style="1" customWidth="1"/>
    <col min="14" max="16384" width="11.42578125" style="1"/>
  </cols>
  <sheetData>
    <row r="1" spans="1:13" ht="15" customHeight="1" x14ac:dyDescent="0.2">
      <c r="A1" s="21" t="s">
        <v>56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5" customHeight="1" x14ac:dyDescent="0.2">
      <c r="A2" s="20" t="s">
        <v>55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5" customHeight="1" x14ac:dyDescent="0.2">
      <c r="A3" s="20">
        <v>2017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x14ac:dyDescent="0.2">
      <c r="A4" s="19"/>
      <c r="B4" s="19"/>
      <c r="C4" s="19"/>
      <c r="D4" s="19"/>
      <c r="E4" s="19"/>
    </row>
    <row r="5" spans="1:13" s="15" customFormat="1" ht="15" customHeight="1" x14ac:dyDescent="0.2">
      <c r="A5" s="17"/>
      <c r="B5" s="18" t="s">
        <v>54</v>
      </c>
      <c r="C5" s="18"/>
      <c r="D5" s="18"/>
      <c r="E5" s="18" t="s">
        <v>53</v>
      </c>
      <c r="F5" s="18"/>
      <c r="G5" s="18"/>
      <c r="H5" s="18" t="s">
        <v>52</v>
      </c>
      <c r="I5" s="18"/>
      <c r="J5" s="18"/>
      <c r="K5" s="18" t="s">
        <v>51</v>
      </c>
      <c r="L5" s="18"/>
      <c r="M5" s="18"/>
    </row>
    <row r="6" spans="1:13" s="15" customFormat="1" ht="15" customHeight="1" x14ac:dyDescent="0.2">
      <c r="A6" s="17"/>
      <c r="B6" s="16" t="s">
        <v>50</v>
      </c>
      <c r="C6" s="16" t="s">
        <v>49</v>
      </c>
      <c r="D6" s="16" t="s">
        <v>48</v>
      </c>
      <c r="E6" s="16" t="s">
        <v>50</v>
      </c>
      <c r="F6" s="16" t="s">
        <v>49</v>
      </c>
      <c r="G6" s="16" t="s">
        <v>48</v>
      </c>
      <c r="H6" s="16" t="s">
        <v>50</v>
      </c>
      <c r="I6" s="16" t="s">
        <v>49</v>
      </c>
      <c r="J6" s="16" t="s">
        <v>48</v>
      </c>
      <c r="K6" s="16" t="s">
        <v>50</v>
      </c>
      <c r="L6" s="16" t="s">
        <v>49</v>
      </c>
      <c r="M6" s="16" t="s">
        <v>48</v>
      </c>
    </row>
    <row r="7" spans="1:13" ht="9" customHeight="1" x14ac:dyDescent="0.2"/>
    <row r="8" spans="1:13" ht="15" customHeight="1" x14ac:dyDescent="0.2">
      <c r="A8" s="11" t="s">
        <v>47</v>
      </c>
      <c r="B8" s="9">
        <f>SUM(B9:B16)</f>
        <v>127</v>
      </c>
      <c r="C8" s="9">
        <f>SUM(C9:C16)</f>
        <v>1</v>
      </c>
      <c r="D8" s="9">
        <f>SUM(D9:D16)</f>
        <v>128</v>
      </c>
      <c r="E8" s="9">
        <f>SUM(E9:E16)</f>
        <v>8365</v>
      </c>
      <c r="F8" s="9">
        <f>SUM(F9:F16)</f>
        <v>1285</v>
      </c>
      <c r="G8" s="9">
        <f>SUM(G9:G16)</f>
        <v>9650</v>
      </c>
      <c r="H8" s="9">
        <f>SUM(H9:H16)</f>
        <v>241</v>
      </c>
      <c r="I8" s="9">
        <f>SUM(I9:I16)</f>
        <v>16</v>
      </c>
      <c r="J8" s="9">
        <f>SUM(J9:J16)</f>
        <v>257</v>
      </c>
      <c r="K8" s="9">
        <f>SUM(K9:K16)</f>
        <v>180</v>
      </c>
      <c r="L8" s="9">
        <f>SUM(L9:L16)</f>
        <v>13</v>
      </c>
      <c r="M8" s="9">
        <f>SUM(M9:M16)</f>
        <v>193</v>
      </c>
    </row>
    <row r="9" spans="1:13" s="2" customFormat="1" ht="15" customHeight="1" x14ac:dyDescent="0.2">
      <c r="A9" s="12" t="s">
        <v>46</v>
      </c>
      <c r="B9" s="7">
        <v>1</v>
      </c>
      <c r="D9" s="2">
        <v>1</v>
      </c>
      <c r="E9" s="2">
        <v>80</v>
      </c>
      <c r="G9" s="2">
        <v>80</v>
      </c>
      <c r="H9" s="2">
        <v>3</v>
      </c>
      <c r="J9" s="2">
        <v>3</v>
      </c>
      <c r="K9" s="2">
        <v>2</v>
      </c>
      <c r="M9" s="2">
        <v>2</v>
      </c>
    </row>
    <row r="10" spans="1:13" s="2" customFormat="1" ht="15" customHeight="1" x14ac:dyDescent="0.2">
      <c r="A10" s="12" t="s">
        <v>45</v>
      </c>
      <c r="B10" s="7">
        <v>5</v>
      </c>
      <c r="D10" s="2">
        <v>5</v>
      </c>
      <c r="E10" s="2">
        <v>178</v>
      </c>
      <c r="G10" s="2">
        <v>178</v>
      </c>
      <c r="H10" s="2">
        <v>8</v>
      </c>
      <c r="J10" s="2">
        <v>8</v>
      </c>
      <c r="K10" s="2">
        <v>16</v>
      </c>
      <c r="M10" s="2">
        <v>16</v>
      </c>
    </row>
    <row r="11" spans="1:13" s="2" customFormat="1" ht="15" customHeight="1" x14ac:dyDescent="0.2">
      <c r="A11" s="12" t="s">
        <v>44</v>
      </c>
      <c r="B11" s="7">
        <v>1</v>
      </c>
      <c r="D11" s="2">
        <v>1</v>
      </c>
      <c r="E11" s="2">
        <v>54</v>
      </c>
      <c r="G11" s="2">
        <v>54</v>
      </c>
      <c r="H11" s="2">
        <v>4</v>
      </c>
      <c r="J11" s="2">
        <v>4</v>
      </c>
      <c r="K11" s="2">
        <v>1</v>
      </c>
      <c r="M11" s="2">
        <v>1</v>
      </c>
    </row>
    <row r="12" spans="1:13" s="2" customFormat="1" ht="15" customHeight="1" x14ac:dyDescent="0.2">
      <c r="A12" s="12" t="s">
        <v>43</v>
      </c>
      <c r="B12" s="7">
        <v>60</v>
      </c>
      <c r="D12" s="2">
        <v>60</v>
      </c>
      <c r="E12" s="2">
        <v>5059</v>
      </c>
      <c r="G12" s="2">
        <v>5059</v>
      </c>
      <c r="H12" s="2">
        <v>69</v>
      </c>
      <c r="J12" s="2">
        <v>69</v>
      </c>
      <c r="K12" s="2">
        <v>86</v>
      </c>
      <c r="M12" s="2">
        <v>86</v>
      </c>
    </row>
    <row r="13" spans="1:13" s="2" customFormat="1" ht="15" customHeight="1" x14ac:dyDescent="0.2">
      <c r="A13" s="12" t="s">
        <v>42</v>
      </c>
      <c r="B13" s="7">
        <v>11</v>
      </c>
      <c r="D13" s="2">
        <v>11</v>
      </c>
      <c r="E13" s="2">
        <v>795</v>
      </c>
      <c r="G13" s="2">
        <v>795</v>
      </c>
      <c r="H13" s="2">
        <v>22</v>
      </c>
      <c r="J13" s="2">
        <v>22</v>
      </c>
      <c r="K13" s="2">
        <v>14</v>
      </c>
      <c r="M13" s="2">
        <v>14</v>
      </c>
    </row>
    <row r="14" spans="1:13" s="2" customFormat="1" ht="15" customHeight="1" x14ac:dyDescent="0.2">
      <c r="A14" s="12" t="s">
        <v>41</v>
      </c>
      <c r="B14" s="7">
        <v>1</v>
      </c>
      <c r="D14" s="2">
        <v>1</v>
      </c>
      <c r="E14" s="2">
        <v>85</v>
      </c>
      <c r="G14" s="2">
        <v>85</v>
      </c>
      <c r="H14" s="2">
        <v>3</v>
      </c>
      <c r="J14" s="2">
        <v>3</v>
      </c>
      <c r="K14" s="2">
        <v>4</v>
      </c>
      <c r="M14" s="2">
        <v>4</v>
      </c>
    </row>
    <row r="15" spans="1:13" s="2" customFormat="1" ht="15" customHeight="1" x14ac:dyDescent="0.2">
      <c r="A15" s="12" t="s">
        <v>40</v>
      </c>
      <c r="B15" s="7">
        <v>16</v>
      </c>
      <c r="C15" s="2">
        <v>1</v>
      </c>
      <c r="D15" s="2">
        <v>17</v>
      </c>
      <c r="E15" s="2">
        <v>1302</v>
      </c>
      <c r="F15" s="2">
        <v>1285</v>
      </c>
      <c r="G15" s="2">
        <v>2587</v>
      </c>
      <c r="H15" s="2">
        <v>73</v>
      </c>
      <c r="I15" s="2">
        <v>16</v>
      </c>
      <c r="J15" s="2">
        <v>89</v>
      </c>
      <c r="K15" s="2">
        <v>25</v>
      </c>
      <c r="L15" s="2">
        <v>13</v>
      </c>
      <c r="M15" s="2">
        <v>38</v>
      </c>
    </row>
    <row r="16" spans="1:13" s="2" customFormat="1" ht="15" customHeight="1" x14ac:dyDescent="0.2">
      <c r="A16" s="12" t="s">
        <v>39</v>
      </c>
      <c r="B16" s="7">
        <v>32</v>
      </c>
      <c r="D16" s="2">
        <v>32</v>
      </c>
      <c r="E16" s="2">
        <v>812</v>
      </c>
      <c r="G16" s="2">
        <v>812</v>
      </c>
      <c r="H16" s="2">
        <v>59</v>
      </c>
      <c r="I16" s="2">
        <v>0</v>
      </c>
      <c r="J16" s="2">
        <v>59</v>
      </c>
      <c r="K16" s="2">
        <v>32</v>
      </c>
      <c r="L16" s="2">
        <v>0</v>
      </c>
      <c r="M16" s="2">
        <v>32</v>
      </c>
    </row>
    <row r="17" spans="1:13" ht="15" customHeight="1" x14ac:dyDescent="0.2">
      <c r="A17" s="11" t="s">
        <v>38</v>
      </c>
      <c r="B17" s="10">
        <f>SUM(B18:B22)</f>
        <v>44</v>
      </c>
      <c r="C17" s="10">
        <f>SUM(C18:C22)</f>
        <v>1</v>
      </c>
      <c r="D17" s="9">
        <f>SUM(D18:D22)</f>
        <v>45</v>
      </c>
      <c r="E17" s="9">
        <f>SUM(E18:E22)</f>
        <v>5779</v>
      </c>
      <c r="F17" s="9">
        <f>SUM(F18:F22)</f>
        <v>15</v>
      </c>
      <c r="G17" s="9">
        <f>SUM(G18:G22)</f>
        <v>5794</v>
      </c>
      <c r="H17" s="9">
        <f>SUM(H18:H22)</f>
        <v>202</v>
      </c>
      <c r="I17" s="9">
        <f>SUM(I18:I22)</f>
        <v>2</v>
      </c>
      <c r="J17" s="9">
        <f>SUM(J18:J22)</f>
        <v>204</v>
      </c>
      <c r="K17" s="9">
        <f>SUM(K18:K22)</f>
        <v>152</v>
      </c>
      <c r="L17" s="9">
        <f>SUM(L18:L22)</f>
        <v>4</v>
      </c>
      <c r="M17" s="9">
        <f>SUM(M18:M22)</f>
        <v>156</v>
      </c>
    </row>
    <row r="18" spans="1:13" s="2" customFormat="1" ht="15" customHeight="1" x14ac:dyDescent="0.2">
      <c r="A18" s="12" t="s">
        <v>37</v>
      </c>
      <c r="B18" s="8">
        <v>3</v>
      </c>
      <c r="D18" s="2">
        <v>3</v>
      </c>
      <c r="E18" s="2">
        <v>240</v>
      </c>
      <c r="G18" s="2">
        <v>240</v>
      </c>
      <c r="H18" s="2">
        <v>5</v>
      </c>
      <c r="J18" s="2">
        <v>5</v>
      </c>
      <c r="K18" s="2">
        <v>8</v>
      </c>
      <c r="M18" s="2">
        <v>8</v>
      </c>
    </row>
    <row r="19" spans="1:13" s="2" customFormat="1" ht="15" customHeight="1" x14ac:dyDescent="0.2">
      <c r="A19" s="12" t="s">
        <v>36</v>
      </c>
      <c r="B19" s="8">
        <v>1</v>
      </c>
      <c r="D19" s="2">
        <v>1</v>
      </c>
      <c r="E19" s="2">
        <v>2595</v>
      </c>
      <c r="G19" s="2">
        <v>2595</v>
      </c>
      <c r="H19" s="2">
        <v>100</v>
      </c>
      <c r="J19" s="2">
        <v>100</v>
      </c>
      <c r="K19" s="2">
        <v>54</v>
      </c>
      <c r="M19" s="2">
        <v>54</v>
      </c>
    </row>
    <row r="20" spans="1:13" s="2" customFormat="1" ht="15" customHeight="1" x14ac:dyDescent="0.2">
      <c r="A20" s="12" t="s">
        <v>35</v>
      </c>
      <c r="B20" s="8">
        <v>13</v>
      </c>
      <c r="D20" s="2">
        <v>13</v>
      </c>
      <c r="E20" s="2">
        <v>1409</v>
      </c>
      <c r="G20" s="2">
        <v>1409</v>
      </c>
      <c r="H20" s="2">
        <v>21</v>
      </c>
      <c r="J20" s="2">
        <v>21</v>
      </c>
      <c r="K20" s="2">
        <v>47</v>
      </c>
      <c r="M20" s="2">
        <v>47</v>
      </c>
    </row>
    <row r="21" spans="1:13" s="2" customFormat="1" ht="15" customHeight="1" x14ac:dyDescent="0.2">
      <c r="A21" s="14" t="s">
        <v>34</v>
      </c>
      <c r="B21" s="7">
        <v>1</v>
      </c>
      <c r="D21" s="2">
        <v>1</v>
      </c>
      <c r="E21" s="2">
        <v>7</v>
      </c>
      <c r="G21" s="2">
        <v>7</v>
      </c>
      <c r="H21" s="2">
        <v>30</v>
      </c>
      <c r="J21" s="2">
        <v>30</v>
      </c>
      <c r="K21" s="2">
        <v>10</v>
      </c>
      <c r="M21" s="2">
        <v>10</v>
      </c>
    </row>
    <row r="22" spans="1:13" s="2" customFormat="1" ht="15" customHeight="1" x14ac:dyDescent="0.2">
      <c r="A22" s="12" t="s">
        <v>33</v>
      </c>
      <c r="B22" s="7">
        <v>26</v>
      </c>
      <c r="C22" s="2">
        <v>1</v>
      </c>
      <c r="D22" s="2">
        <v>27</v>
      </c>
      <c r="E22" s="2">
        <v>1528</v>
      </c>
      <c r="F22" s="2">
        <v>15</v>
      </c>
      <c r="G22" s="2">
        <v>1543</v>
      </c>
      <c r="H22" s="2">
        <v>46</v>
      </c>
      <c r="I22" s="2">
        <v>2</v>
      </c>
      <c r="J22" s="2">
        <v>48</v>
      </c>
      <c r="K22" s="2">
        <v>33</v>
      </c>
      <c r="L22" s="2">
        <v>4</v>
      </c>
      <c r="M22" s="2">
        <v>37</v>
      </c>
    </row>
    <row r="23" spans="1:13" s="2" customFormat="1" ht="15" customHeight="1" x14ac:dyDescent="0.2">
      <c r="A23" s="13" t="s">
        <v>32</v>
      </c>
      <c r="B23" s="10">
        <f>B24</f>
        <v>23</v>
      </c>
      <c r="C23" s="10"/>
      <c r="D23" s="10">
        <f>D24</f>
        <v>23</v>
      </c>
      <c r="E23" s="10">
        <f>E24</f>
        <v>892</v>
      </c>
      <c r="F23" s="10"/>
      <c r="G23" s="10">
        <f>G24</f>
        <v>892</v>
      </c>
      <c r="H23" s="10">
        <f>H24</f>
        <v>65</v>
      </c>
      <c r="I23" s="10"/>
      <c r="J23" s="10">
        <f>J24</f>
        <v>65</v>
      </c>
      <c r="K23" s="10">
        <f>K24</f>
        <v>34</v>
      </c>
      <c r="L23" s="10"/>
      <c r="M23" s="10">
        <f>M24</f>
        <v>34</v>
      </c>
    </row>
    <row r="24" spans="1:13" s="2" customFormat="1" ht="15" customHeight="1" x14ac:dyDescent="0.2">
      <c r="A24" s="12" t="s">
        <v>31</v>
      </c>
      <c r="B24" s="7">
        <v>23</v>
      </c>
      <c r="D24" s="2">
        <v>23</v>
      </c>
      <c r="E24" s="2">
        <v>892</v>
      </c>
      <c r="G24" s="2">
        <v>892</v>
      </c>
      <c r="H24" s="2">
        <v>65</v>
      </c>
      <c r="J24" s="2">
        <v>65</v>
      </c>
      <c r="K24" s="2">
        <v>34</v>
      </c>
      <c r="M24" s="2">
        <v>34</v>
      </c>
    </row>
    <row r="25" spans="1:13" s="2" customFormat="1" ht="15" customHeight="1" x14ac:dyDescent="0.2">
      <c r="A25" s="11" t="s">
        <v>30</v>
      </c>
      <c r="B25" s="10">
        <f>SUM(B26:B53)</f>
        <v>208</v>
      </c>
      <c r="C25" s="9">
        <f>SUM(C26:C53)</f>
        <v>47</v>
      </c>
      <c r="D25" s="9">
        <f>SUM(D26:D53)</f>
        <v>255</v>
      </c>
      <c r="E25" s="9">
        <f>SUM(E26:E53)</f>
        <v>51389</v>
      </c>
      <c r="F25" s="9">
        <f>SUM(F26:F53)</f>
        <v>4219</v>
      </c>
      <c r="G25" s="9">
        <f>SUM(G26:G53)</f>
        <v>55608</v>
      </c>
      <c r="H25" s="9">
        <f>SUM(H26:H53)</f>
        <v>1013</v>
      </c>
      <c r="I25" s="9">
        <f>SUM(I26:I53)</f>
        <v>538</v>
      </c>
      <c r="J25" s="9">
        <f>SUM(J26:J53)</f>
        <v>1551</v>
      </c>
      <c r="K25" s="9">
        <f>SUM(K26:K53)</f>
        <v>1127</v>
      </c>
      <c r="L25" s="9">
        <f>SUM(L26:L53)</f>
        <v>504</v>
      </c>
      <c r="M25" s="9">
        <f>SUM(M26:M53)</f>
        <v>1631</v>
      </c>
    </row>
    <row r="26" spans="1:13" ht="15" customHeight="1" x14ac:dyDescent="0.2">
      <c r="A26" s="6" t="s">
        <v>29</v>
      </c>
      <c r="B26" s="8">
        <v>13</v>
      </c>
      <c r="C26" s="2"/>
      <c r="D26" s="2">
        <v>13</v>
      </c>
      <c r="E26" s="2">
        <v>874</v>
      </c>
      <c r="F26" s="2"/>
      <c r="G26" s="2">
        <v>874</v>
      </c>
      <c r="H26" s="2">
        <v>29</v>
      </c>
      <c r="I26" s="2"/>
      <c r="J26" s="2">
        <v>29</v>
      </c>
      <c r="K26" s="2">
        <v>41</v>
      </c>
      <c r="L26" s="2"/>
      <c r="M26" s="2">
        <v>41</v>
      </c>
    </row>
    <row r="27" spans="1:13" ht="15" customHeight="1" x14ac:dyDescent="0.2">
      <c r="A27" s="6" t="s">
        <v>28</v>
      </c>
      <c r="B27" s="7">
        <v>4</v>
      </c>
      <c r="C27" s="2"/>
      <c r="D27" s="2">
        <v>4</v>
      </c>
      <c r="E27" s="2">
        <v>148</v>
      </c>
      <c r="F27" s="2"/>
      <c r="G27" s="2">
        <v>148</v>
      </c>
      <c r="H27" s="2">
        <v>11</v>
      </c>
      <c r="I27" s="2"/>
      <c r="J27" s="2">
        <v>11</v>
      </c>
      <c r="K27" s="2">
        <v>9</v>
      </c>
      <c r="L27" s="2"/>
      <c r="M27" s="2">
        <v>9</v>
      </c>
    </row>
    <row r="28" spans="1:13" ht="15" customHeight="1" x14ac:dyDescent="0.2">
      <c r="A28" s="6" t="s">
        <v>27</v>
      </c>
      <c r="B28" s="7"/>
      <c r="C28" s="2">
        <v>2</v>
      </c>
      <c r="D28" s="2">
        <v>2</v>
      </c>
      <c r="E28" s="2"/>
      <c r="F28" s="2">
        <v>85</v>
      </c>
      <c r="G28" s="2">
        <v>85</v>
      </c>
      <c r="H28" s="2"/>
      <c r="I28" s="2">
        <v>4</v>
      </c>
      <c r="J28" s="2">
        <v>4</v>
      </c>
      <c r="K28" s="2"/>
      <c r="L28" s="2">
        <v>2</v>
      </c>
      <c r="M28" s="2">
        <v>2</v>
      </c>
    </row>
    <row r="29" spans="1:13" ht="15" customHeight="1" x14ac:dyDescent="0.2">
      <c r="A29" s="6" t="s">
        <v>26</v>
      </c>
      <c r="B29" s="7">
        <v>3</v>
      </c>
      <c r="C29" s="2"/>
      <c r="D29" s="2">
        <v>3</v>
      </c>
      <c r="E29" s="2">
        <v>3909</v>
      </c>
      <c r="F29" s="2"/>
      <c r="G29" s="2">
        <v>3909</v>
      </c>
      <c r="H29" s="2">
        <v>140</v>
      </c>
      <c r="I29" s="2">
        <v>0</v>
      </c>
      <c r="J29" s="2">
        <v>140</v>
      </c>
      <c r="K29" s="2">
        <v>76</v>
      </c>
      <c r="L29" s="2"/>
      <c r="M29" s="2">
        <v>76</v>
      </c>
    </row>
    <row r="30" spans="1:13" ht="15" customHeight="1" x14ac:dyDescent="0.2">
      <c r="A30" s="6" t="s">
        <v>25</v>
      </c>
      <c r="B30" s="7">
        <v>6</v>
      </c>
      <c r="C30" s="2">
        <v>15</v>
      </c>
      <c r="D30" s="2">
        <v>21</v>
      </c>
      <c r="E30" s="2">
        <v>275</v>
      </c>
      <c r="F30" s="2">
        <v>833</v>
      </c>
      <c r="G30" s="2">
        <v>1108</v>
      </c>
      <c r="H30" s="2">
        <v>12</v>
      </c>
      <c r="I30" s="2">
        <v>49</v>
      </c>
      <c r="J30" s="2">
        <v>61</v>
      </c>
      <c r="K30" s="2">
        <v>8</v>
      </c>
      <c r="L30" s="2">
        <v>21</v>
      </c>
      <c r="M30" s="2">
        <v>29</v>
      </c>
    </row>
    <row r="31" spans="1:13" ht="15" customHeight="1" x14ac:dyDescent="0.2">
      <c r="A31" s="6" t="s">
        <v>24</v>
      </c>
      <c r="B31" s="7">
        <v>3</v>
      </c>
      <c r="C31" s="2">
        <v>2</v>
      </c>
      <c r="D31" s="2">
        <v>5</v>
      </c>
      <c r="E31" s="2">
        <v>185</v>
      </c>
      <c r="F31" s="2">
        <v>61</v>
      </c>
      <c r="G31" s="2">
        <v>246</v>
      </c>
      <c r="H31" s="2">
        <v>8</v>
      </c>
      <c r="I31" s="2">
        <v>6</v>
      </c>
      <c r="J31" s="2">
        <v>14</v>
      </c>
      <c r="K31" s="2">
        <v>4</v>
      </c>
      <c r="L31" s="2">
        <v>3</v>
      </c>
      <c r="M31" s="2">
        <v>7</v>
      </c>
    </row>
    <row r="32" spans="1:13" ht="15" customHeight="1" x14ac:dyDescent="0.2">
      <c r="A32" s="6" t="s">
        <v>23</v>
      </c>
      <c r="B32" s="7">
        <v>1</v>
      </c>
      <c r="C32" s="2"/>
      <c r="D32" s="2">
        <v>1</v>
      </c>
      <c r="E32" s="2">
        <v>730</v>
      </c>
      <c r="F32" s="2"/>
      <c r="G32" s="2">
        <v>730</v>
      </c>
      <c r="H32" s="2">
        <v>12</v>
      </c>
      <c r="I32" s="2"/>
      <c r="J32" s="2">
        <v>12</v>
      </c>
      <c r="K32" s="2">
        <v>12</v>
      </c>
      <c r="L32" s="2"/>
      <c r="M32" s="2">
        <v>12</v>
      </c>
    </row>
    <row r="33" spans="1:13" ht="15" customHeight="1" x14ac:dyDescent="0.2">
      <c r="A33" s="6" t="s">
        <v>22</v>
      </c>
      <c r="B33" s="7">
        <v>2</v>
      </c>
      <c r="C33" s="2"/>
      <c r="D33" s="2">
        <v>2</v>
      </c>
      <c r="E33" s="2">
        <v>70</v>
      </c>
      <c r="F33" s="2"/>
      <c r="G33" s="2">
        <v>70</v>
      </c>
      <c r="H33" s="2">
        <v>6</v>
      </c>
      <c r="I33" s="2"/>
      <c r="J33" s="2">
        <v>6</v>
      </c>
      <c r="K33" s="2">
        <v>2</v>
      </c>
      <c r="L33" s="2"/>
      <c r="M33" s="2">
        <v>2</v>
      </c>
    </row>
    <row r="34" spans="1:13" ht="15" customHeight="1" x14ac:dyDescent="0.2">
      <c r="A34" s="6" t="s">
        <v>21</v>
      </c>
      <c r="B34" s="7">
        <v>3</v>
      </c>
      <c r="C34" s="7"/>
      <c r="D34" s="7">
        <v>3</v>
      </c>
      <c r="E34" s="7">
        <v>10723</v>
      </c>
      <c r="F34" s="2"/>
      <c r="G34" s="2">
        <v>10723</v>
      </c>
      <c r="H34" s="2">
        <v>184</v>
      </c>
      <c r="I34" s="2"/>
      <c r="J34" s="2">
        <v>184</v>
      </c>
      <c r="K34" s="2">
        <v>252</v>
      </c>
      <c r="L34" s="2"/>
      <c r="M34" s="2">
        <v>252</v>
      </c>
    </row>
    <row r="35" spans="1:13" ht="15" customHeight="1" x14ac:dyDescent="0.2">
      <c r="A35" s="6" t="s">
        <v>20</v>
      </c>
      <c r="B35" s="7">
        <v>5</v>
      </c>
      <c r="C35" s="2"/>
      <c r="D35" s="2">
        <v>5</v>
      </c>
      <c r="E35" s="2">
        <v>176</v>
      </c>
      <c r="F35" s="2"/>
      <c r="G35" s="2">
        <v>176</v>
      </c>
      <c r="H35" s="2">
        <v>17</v>
      </c>
      <c r="I35" s="2"/>
      <c r="J35" s="2">
        <v>17</v>
      </c>
      <c r="K35" s="2">
        <v>5</v>
      </c>
      <c r="L35" s="2"/>
      <c r="M35" s="2">
        <v>5</v>
      </c>
    </row>
    <row r="36" spans="1:13" ht="15" customHeight="1" x14ac:dyDescent="0.2">
      <c r="A36" s="6" t="s">
        <v>19</v>
      </c>
      <c r="B36" s="7">
        <v>17</v>
      </c>
      <c r="C36" s="2"/>
      <c r="D36" s="2">
        <v>17</v>
      </c>
      <c r="E36" s="2">
        <v>1405</v>
      </c>
      <c r="F36" s="2"/>
      <c r="G36" s="2">
        <v>1405</v>
      </c>
      <c r="H36" s="2">
        <v>49</v>
      </c>
      <c r="I36" s="2"/>
      <c r="J36" s="2">
        <v>49</v>
      </c>
      <c r="K36" s="2">
        <v>22</v>
      </c>
      <c r="L36" s="2"/>
      <c r="M36" s="2">
        <v>22</v>
      </c>
    </row>
    <row r="37" spans="1:13" ht="15" customHeight="1" x14ac:dyDescent="0.2">
      <c r="A37" s="6" t="s">
        <v>18</v>
      </c>
      <c r="B37" s="7">
        <v>1</v>
      </c>
      <c r="C37" s="2"/>
      <c r="D37" s="2">
        <v>1</v>
      </c>
      <c r="E37" s="2">
        <v>15000</v>
      </c>
      <c r="F37" s="2"/>
      <c r="G37" s="2">
        <v>15000</v>
      </c>
      <c r="H37" s="2">
        <v>16</v>
      </c>
      <c r="I37" s="2"/>
      <c r="J37" s="2">
        <v>16</v>
      </c>
      <c r="K37" s="2">
        <v>80</v>
      </c>
      <c r="L37" s="2"/>
      <c r="M37" s="2">
        <v>80</v>
      </c>
    </row>
    <row r="38" spans="1:13" ht="15" customHeight="1" x14ac:dyDescent="0.2">
      <c r="A38" s="6" t="s">
        <v>17</v>
      </c>
      <c r="B38" s="7"/>
      <c r="C38" s="2">
        <v>1</v>
      </c>
      <c r="D38" s="2">
        <v>1</v>
      </c>
      <c r="E38" s="2"/>
      <c r="F38" s="2">
        <v>500</v>
      </c>
      <c r="G38" s="2">
        <v>500</v>
      </c>
      <c r="H38" s="2"/>
      <c r="I38" s="2">
        <v>48</v>
      </c>
      <c r="J38" s="2">
        <v>48</v>
      </c>
      <c r="K38" s="2"/>
      <c r="L38" s="2">
        <v>120</v>
      </c>
      <c r="M38" s="2">
        <v>120</v>
      </c>
    </row>
    <row r="39" spans="1:13" ht="15" customHeight="1" x14ac:dyDescent="0.2">
      <c r="A39" s="6" t="s">
        <v>16</v>
      </c>
      <c r="B39" s="2">
        <v>7</v>
      </c>
      <c r="C39" s="2">
        <v>1</v>
      </c>
      <c r="D39" s="2">
        <v>8</v>
      </c>
      <c r="E39" s="2">
        <v>350</v>
      </c>
      <c r="F39" s="2">
        <v>100</v>
      </c>
      <c r="G39" s="2">
        <v>450</v>
      </c>
      <c r="H39" s="2">
        <v>25</v>
      </c>
      <c r="I39" s="2">
        <v>9</v>
      </c>
      <c r="J39" s="2">
        <v>34</v>
      </c>
      <c r="K39" s="2">
        <v>16</v>
      </c>
      <c r="L39" s="2">
        <v>15</v>
      </c>
      <c r="M39" s="2">
        <v>31</v>
      </c>
    </row>
    <row r="40" spans="1:13" ht="15" customHeight="1" x14ac:dyDescent="0.2">
      <c r="A40" s="6" t="s">
        <v>15</v>
      </c>
      <c r="B40" s="2">
        <v>1</v>
      </c>
      <c r="C40" s="2"/>
      <c r="D40" s="2">
        <v>1</v>
      </c>
      <c r="E40" s="2">
        <v>30</v>
      </c>
      <c r="F40" s="2"/>
      <c r="G40" s="2">
        <v>30</v>
      </c>
      <c r="H40" s="2">
        <v>2</v>
      </c>
      <c r="I40" s="2"/>
      <c r="J40" s="2">
        <v>2</v>
      </c>
      <c r="K40" s="2">
        <v>1</v>
      </c>
      <c r="L40" s="2"/>
      <c r="M40" s="2">
        <v>1</v>
      </c>
    </row>
    <row r="41" spans="1:13" ht="15" customHeight="1" x14ac:dyDescent="0.2">
      <c r="A41" s="6" t="s">
        <v>14</v>
      </c>
      <c r="B41" s="2">
        <v>2</v>
      </c>
      <c r="C41" s="2"/>
      <c r="D41" s="2">
        <v>2</v>
      </c>
      <c r="E41" s="2">
        <v>2707</v>
      </c>
      <c r="F41" s="2"/>
      <c r="G41" s="2">
        <v>2707</v>
      </c>
      <c r="H41" s="2">
        <v>131</v>
      </c>
      <c r="I41" s="2"/>
      <c r="J41" s="2">
        <v>131</v>
      </c>
      <c r="K41" s="2">
        <v>44</v>
      </c>
      <c r="L41" s="2"/>
      <c r="M41" s="2">
        <v>44</v>
      </c>
    </row>
    <row r="42" spans="1:13" ht="15" customHeight="1" x14ac:dyDescent="0.2">
      <c r="A42" s="6" t="s">
        <v>13</v>
      </c>
      <c r="B42" s="2"/>
      <c r="C42" s="2">
        <v>5</v>
      </c>
      <c r="D42" s="2">
        <v>5</v>
      </c>
      <c r="E42" s="2"/>
      <c r="F42" s="2">
        <v>192</v>
      </c>
      <c r="G42" s="2">
        <v>192</v>
      </c>
      <c r="H42" s="2"/>
      <c r="I42" s="2">
        <v>5</v>
      </c>
      <c r="J42" s="2">
        <v>5</v>
      </c>
      <c r="K42" s="2"/>
      <c r="L42" s="2">
        <v>5</v>
      </c>
      <c r="M42" s="2">
        <v>5</v>
      </c>
    </row>
    <row r="43" spans="1:13" ht="15" customHeight="1" x14ac:dyDescent="0.2">
      <c r="A43" s="6" t="s">
        <v>12</v>
      </c>
      <c r="B43" s="2">
        <v>4</v>
      </c>
      <c r="C43" s="2"/>
      <c r="D43" s="2">
        <v>4</v>
      </c>
      <c r="E43" s="2">
        <v>91</v>
      </c>
      <c r="F43" s="2"/>
      <c r="G43" s="2">
        <v>91</v>
      </c>
      <c r="H43" s="2">
        <v>8</v>
      </c>
      <c r="I43" s="2"/>
      <c r="J43" s="2">
        <v>8</v>
      </c>
      <c r="K43" s="2">
        <v>5</v>
      </c>
      <c r="L43" s="2"/>
      <c r="M43" s="2">
        <v>5</v>
      </c>
    </row>
    <row r="44" spans="1:13" ht="15" customHeight="1" x14ac:dyDescent="0.2">
      <c r="A44" s="6" t="s">
        <v>11</v>
      </c>
      <c r="B44" s="2">
        <v>3</v>
      </c>
      <c r="C44" s="2"/>
      <c r="D44" s="2">
        <v>3</v>
      </c>
      <c r="E44" s="2">
        <v>80</v>
      </c>
      <c r="F44" s="2"/>
      <c r="G44" s="2">
        <v>80</v>
      </c>
      <c r="H44" s="2">
        <v>6</v>
      </c>
      <c r="I44" s="2"/>
      <c r="J44" s="2">
        <v>6</v>
      </c>
      <c r="K44" s="2">
        <v>4</v>
      </c>
      <c r="L44" s="2"/>
      <c r="M44" s="2">
        <v>4</v>
      </c>
    </row>
    <row r="45" spans="1:13" ht="15" customHeight="1" x14ac:dyDescent="0.2">
      <c r="A45" s="6" t="s">
        <v>10</v>
      </c>
      <c r="B45" s="2">
        <v>28</v>
      </c>
      <c r="C45" s="2"/>
      <c r="D45" s="2">
        <v>28</v>
      </c>
      <c r="E45" s="2">
        <v>790</v>
      </c>
      <c r="F45" s="2"/>
      <c r="G45" s="2">
        <v>790</v>
      </c>
      <c r="H45" s="2">
        <v>68</v>
      </c>
      <c r="I45" s="2"/>
      <c r="J45" s="2">
        <v>68</v>
      </c>
      <c r="K45" s="2">
        <v>32</v>
      </c>
      <c r="L45" s="2"/>
      <c r="M45" s="2">
        <v>32</v>
      </c>
    </row>
    <row r="46" spans="1:13" ht="15" customHeight="1" x14ac:dyDescent="0.2">
      <c r="A46" s="6" t="s">
        <v>9</v>
      </c>
      <c r="B46" s="2">
        <v>18</v>
      </c>
      <c r="C46" s="2">
        <v>1</v>
      </c>
      <c r="D46" s="2">
        <v>19</v>
      </c>
      <c r="E46" s="2">
        <v>786</v>
      </c>
      <c r="F46" s="2">
        <v>537</v>
      </c>
      <c r="G46" s="2">
        <v>1323</v>
      </c>
      <c r="H46" s="2">
        <v>52</v>
      </c>
      <c r="I46" s="2">
        <v>10</v>
      </c>
      <c r="J46" s="2">
        <v>62</v>
      </c>
      <c r="K46" s="2">
        <v>25</v>
      </c>
      <c r="L46" s="2">
        <v>5</v>
      </c>
      <c r="M46" s="2">
        <v>30</v>
      </c>
    </row>
    <row r="47" spans="1:13" ht="15" customHeight="1" x14ac:dyDescent="0.2">
      <c r="A47" s="6" t="s">
        <v>8</v>
      </c>
      <c r="B47" s="2">
        <v>43</v>
      </c>
      <c r="C47" s="2">
        <v>18</v>
      </c>
      <c r="D47" s="2">
        <v>61</v>
      </c>
      <c r="E47" s="2">
        <v>1819</v>
      </c>
      <c r="F47" s="2">
        <v>908</v>
      </c>
      <c r="G47" s="2">
        <v>2727</v>
      </c>
      <c r="H47" s="2">
        <v>116</v>
      </c>
      <c r="I47" s="2">
        <v>45</v>
      </c>
      <c r="J47" s="2">
        <v>161</v>
      </c>
      <c r="K47" s="2">
        <v>403</v>
      </c>
      <c r="L47" s="2">
        <v>85</v>
      </c>
      <c r="M47" s="2">
        <v>488</v>
      </c>
    </row>
    <row r="48" spans="1:13" ht="15" customHeight="1" x14ac:dyDescent="0.2">
      <c r="A48" s="6" t="s">
        <v>7</v>
      </c>
      <c r="B48" s="2">
        <v>4</v>
      </c>
      <c r="C48" s="2"/>
      <c r="D48" s="2">
        <v>4</v>
      </c>
      <c r="E48" s="2">
        <v>6950</v>
      </c>
      <c r="F48" s="2"/>
      <c r="G48" s="2">
        <v>6950</v>
      </c>
      <c r="H48" s="2">
        <v>33</v>
      </c>
      <c r="I48" s="2"/>
      <c r="J48" s="2">
        <v>33</v>
      </c>
      <c r="K48" s="2">
        <v>33</v>
      </c>
      <c r="L48" s="2"/>
      <c r="M48" s="2">
        <v>33</v>
      </c>
    </row>
    <row r="49" spans="1:13" ht="15" customHeight="1" x14ac:dyDescent="0.2">
      <c r="A49" s="6" t="s">
        <v>6</v>
      </c>
      <c r="B49" s="2"/>
      <c r="C49" s="2">
        <v>1</v>
      </c>
      <c r="D49" s="2">
        <v>1</v>
      </c>
      <c r="E49" s="2"/>
      <c r="F49" s="2">
        <v>93</v>
      </c>
      <c r="G49" s="2">
        <v>93</v>
      </c>
      <c r="H49" s="2"/>
      <c r="I49" s="2">
        <v>4</v>
      </c>
      <c r="J49" s="2">
        <v>4</v>
      </c>
      <c r="K49" s="2"/>
      <c r="L49" s="2">
        <v>2</v>
      </c>
      <c r="M49" s="2">
        <v>2</v>
      </c>
    </row>
    <row r="50" spans="1:13" ht="15" customHeight="1" x14ac:dyDescent="0.2">
      <c r="A50" s="6" t="s">
        <v>5</v>
      </c>
      <c r="B50" s="2">
        <v>1</v>
      </c>
      <c r="C50" s="2">
        <v>1</v>
      </c>
      <c r="D50" s="2">
        <v>2</v>
      </c>
      <c r="E50" s="2">
        <v>3330</v>
      </c>
      <c r="F50" s="2">
        <v>910</v>
      </c>
      <c r="G50" s="2">
        <v>4240</v>
      </c>
      <c r="H50" s="2">
        <v>36</v>
      </c>
      <c r="I50" s="2">
        <v>358</v>
      </c>
      <c r="J50" s="2">
        <v>394</v>
      </c>
      <c r="K50" s="2">
        <v>8</v>
      </c>
      <c r="L50" s="2">
        <v>246</v>
      </c>
      <c r="M50" s="2">
        <v>254</v>
      </c>
    </row>
    <row r="51" spans="1:13" ht="15" customHeight="1" x14ac:dyDescent="0.2">
      <c r="A51" s="6" t="s">
        <v>4</v>
      </c>
      <c r="B51" s="2">
        <v>7</v>
      </c>
      <c r="C51" s="2"/>
      <c r="D51" s="2">
        <v>7</v>
      </c>
      <c r="E51" s="2">
        <v>282</v>
      </c>
      <c r="F51" s="2"/>
      <c r="G51" s="2">
        <v>282</v>
      </c>
      <c r="H51" s="2">
        <v>14</v>
      </c>
      <c r="I51" s="2"/>
      <c r="J51" s="2">
        <v>14</v>
      </c>
      <c r="K51" s="2">
        <v>7</v>
      </c>
      <c r="L51" s="2"/>
      <c r="M51" s="2">
        <v>7</v>
      </c>
    </row>
    <row r="52" spans="1:13" ht="15" customHeight="1" x14ac:dyDescent="0.2">
      <c r="A52" s="6" t="s">
        <v>3</v>
      </c>
      <c r="B52" s="2">
        <v>1</v>
      </c>
      <c r="C52" s="2"/>
      <c r="D52" s="2">
        <v>1</v>
      </c>
      <c r="E52" s="2">
        <v>142</v>
      </c>
      <c r="F52" s="2"/>
      <c r="G52" s="2">
        <v>142</v>
      </c>
      <c r="H52" s="2">
        <v>3</v>
      </c>
      <c r="I52" s="2"/>
      <c r="J52" s="2">
        <v>3</v>
      </c>
      <c r="K52" s="2">
        <v>4</v>
      </c>
      <c r="L52" s="2"/>
      <c r="M52" s="2">
        <v>4</v>
      </c>
    </row>
    <row r="53" spans="1:13" ht="15" customHeight="1" x14ac:dyDescent="0.2">
      <c r="A53" s="6" t="s">
        <v>2</v>
      </c>
      <c r="B53" s="2">
        <v>31</v>
      </c>
      <c r="C53" s="2"/>
      <c r="D53" s="2">
        <v>31</v>
      </c>
      <c r="E53" s="2">
        <v>537</v>
      </c>
      <c r="F53" s="2"/>
      <c r="G53" s="2">
        <v>537</v>
      </c>
      <c r="H53" s="2">
        <v>35</v>
      </c>
      <c r="I53" s="2"/>
      <c r="J53" s="2">
        <v>35</v>
      </c>
      <c r="K53" s="2">
        <v>34</v>
      </c>
      <c r="L53" s="2"/>
      <c r="M53" s="2">
        <v>34</v>
      </c>
    </row>
    <row r="54" spans="1:13" ht="9" customHeight="1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5" customHeight="1" x14ac:dyDescent="0.2">
      <c r="A55" s="5" t="s">
        <v>1</v>
      </c>
      <c r="B55" s="4">
        <f>SUM(B8,B17,B23,B25)</f>
        <v>402</v>
      </c>
      <c r="C55" s="4">
        <f>SUM(C8,C17,C23,C25)</f>
        <v>49</v>
      </c>
      <c r="D55" s="4">
        <f>SUM(D8,D17,D23,D25)</f>
        <v>451</v>
      </c>
      <c r="E55" s="4">
        <f>SUM(E8,E17,E23,E25)</f>
        <v>66425</v>
      </c>
      <c r="F55" s="4">
        <f>SUM(F8,F17,F23,F25)</f>
        <v>5519</v>
      </c>
      <c r="G55" s="4">
        <f>SUM(G8,G17,G23,G25)</f>
        <v>71944</v>
      </c>
      <c r="H55" s="4">
        <f>SUM(H8,H17,H23,H25)</f>
        <v>1521</v>
      </c>
      <c r="I55" s="4">
        <f>SUM(I8,I17,I23,I25)</f>
        <v>556</v>
      </c>
      <c r="J55" s="4">
        <f>SUM(J8,J17,J23,J25)</f>
        <v>2077</v>
      </c>
      <c r="K55" s="4">
        <f>SUM(K8,K17,K23,K25)</f>
        <v>1493</v>
      </c>
      <c r="L55" s="4">
        <f>SUM(L8,L17,L23,L25)</f>
        <v>521</v>
      </c>
      <c r="M55" s="4">
        <f>SUM(M8,M17,M23,M25)</f>
        <v>2014</v>
      </c>
    </row>
    <row r="56" spans="1:13" ht="12.75" customHeight="1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2">
      <c r="A57" s="3" t="s">
        <v>0</v>
      </c>
      <c r="E57" s="2"/>
      <c r="F57" s="2"/>
      <c r="G57" s="2"/>
      <c r="H57" s="2"/>
      <c r="I57" s="2"/>
      <c r="J57" s="2"/>
      <c r="K57" s="2"/>
      <c r="L57" s="2"/>
      <c r="M57" s="2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83" right="0.39370078740157483" top="0.78740157480314965" bottom="0.78740157480314965" header="0.31496062992125984" footer="0.31496062992125984"/>
  <pageSetup scale="80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conferencias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2018-06-07T21:13:07Z</dcterms:created>
  <dcterms:modified xsi:type="dcterms:W3CDTF">2018-06-07T21:16:16Z</dcterms:modified>
</cp:coreProperties>
</file>