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cu func y asist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</calcChain>
</file>

<file path=xl/sharedStrings.xml><?xml version="1.0" encoding="utf-8"?>
<sst xmlns="http://schemas.openxmlformats.org/spreadsheetml/2006/main" count="872" uniqueCount="33">
  <si>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</si>
  <si>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ceremonias, clases, coloquios, concursos, conferencias, cursos, develaciones de placa, encuentros, festivales, homenajes,  mesas de venta, mesas redondas, performance, proyecciones de video, seminarios, talleres y transmisiones simultaneas.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</si>
  <si>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 lecturas literarias y presentación de publicaciones.</t>
    </r>
  </si>
  <si>
    <t>T O T A L</t>
  </si>
  <si>
    <t>-</t>
  </si>
  <si>
    <r>
      <t>OTRAS ACTIVIDADES</t>
    </r>
    <r>
      <rPr>
        <b/>
        <vertAlign val="superscript"/>
        <sz val="10"/>
        <rFont val="Arial"/>
        <family val="2"/>
      </rPr>
      <t>b</t>
    </r>
  </si>
  <si>
    <r>
      <t>ACTIVIDADES LITERARIAS</t>
    </r>
    <r>
      <rPr>
        <b/>
        <vertAlign val="superscript"/>
        <sz val="10"/>
        <rFont val="Arial"/>
        <family val="2"/>
      </rPr>
      <t>a</t>
    </r>
  </si>
  <si>
    <t>MULTIDISCIPLINARIA</t>
  </si>
  <si>
    <t>Foro del CUT</t>
  </si>
  <si>
    <t>Explanada del MUAC</t>
  </si>
  <si>
    <t>Explanada del CCU</t>
  </si>
  <si>
    <t>Sala Miguel Covarrubias</t>
  </si>
  <si>
    <t>Sala Julio Bracho</t>
  </si>
  <si>
    <t>Sala José Revueltas</t>
  </si>
  <si>
    <t>Sala Carlos Chávez</t>
  </si>
  <si>
    <t>Sala Carlos Monsiváis</t>
  </si>
  <si>
    <t>CINE</t>
  </si>
  <si>
    <t>Salón de Danza</t>
  </si>
  <si>
    <t>Serpiente del Pedregal</t>
  </si>
  <si>
    <t>Fuente del CCU</t>
  </si>
  <si>
    <t>Foro Sor Juana Inés de la Cruz</t>
  </si>
  <si>
    <t>Teatro Juan Ruiz de Alarcón</t>
  </si>
  <si>
    <t>DANZA</t>
  </si>
  <si>
    <t>Explanada del CUT</t>
  </si>
  <si>
    <t>Caja Negra CUT</t>
  </si>
  <si>
    <t>TEATRO</t>
  </si>
  <si>
    <t>Espacio escultórico</t>
  </si>
  <si>
    <t>Sala Nezahualcóyotl</t>
  </si>
  <si>
    <t>MÚSICA</t>
  </si>
  <si>
    <t>Asistencia</t>
  </si>
  <si>
    <t>Funciones</t>
  </si>
  <si>
    <t>2000-2016</t>
  </si>
  <si>
    <t>UNAM. FUNCIONES Y ASISTENCIA EN LOS RECINTOS DEL CENTRO CULTURAL UNIVERSITARIO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</si>
</sst>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0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/>
    <xf numFmtId="0" fontId="9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3" fillId="0" borderId="0" xfId="1" applyNumberFormat="1" applyFont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3">
    <cellStyle name="Buena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_pa_x_tn" xfId="1"/>
    <cellStyle name="Porcentual 2" xfId="11"/>
    <cellStyle name="Porcentual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0"/>
  <sheetViews>
    <sheetView tabSelected="1" zoomScaleNormal="100" workbookViewId="0">
      <selection sqref="A1:AI1"/>
    </sheetView>
  </sheetViews>
  <sheetFormatPr baseColWidth="10" defaultRowHeight="12.75"/>
  <cols>
    <col min="1" max="1" width="29.85546875" style="1" customWidth="1"/>
    <col min="2" max="25" width="9.7109375" style="1" customWidth="1"/>
    <col min="26" max="16384" width="11.42578125" style="1"/>
  </cols>
  <sheetData>
    <row r="1" spans="1:35" ht="15" customHeight="1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ht="15" customHeight="1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s="14" customFormat="1" ht="15" customHeight="1"/>
    <row r="4" spans="1:35" s="8" customFormat="1" ht="12" customHeight="1">
      <c r="A4" s="29"/>
      <c r="B4" s="30">
        <v>2000</v>
      </c>
      <c r="C4" s="30"/>
      <c r="D4" s="30">
        <v>2001</v>
      </c>
      <c r="E4" s="30"/>
      <c r="F4" s="30">
        <v>2002</v>
      </c>
      <c r="G4" s="30"/>
      <c r="H4" s="30">
        <v>2003</v>
      </c>
      <c r="I4" s="30"/>
      <c r="J4" s="30">
        <v>2004</v>
      </c>
      <c r="K4" s="30"/>
      <c r="L4" s="30">
        <v>2005</v>
      </c>
      <c r="M4" s="30"/>
      <c r="N4" s="30">
        <v>2006</v>
      </c>
      <c r="O4" s="30"/>
      <c r="P4" s="30">
        <v>2007</v>
      </c>
      <c r="Q4" s="30"/>
      <c r="R4" s="30">
        <v>2008</v>
      </c>
      <c r="S4" s="30"/>
      <c r="T4" s="30">
        <v>2009</v>
      </c>
      <c r="U4" s="30"/>
      <c r="V4" s="30">
        <v>2010</v>
      </c>
      <c r="W4" s="30"/>
      <c r="X4" s="30">
        <v>2011</v>
      </c>
      <c r="Y4" s="30"/>
      <c r="Z4" s="30">
        <v>2012</v>
      </c>
      <c r="AA4" s="30"/>
      <c r="AB4" s="30">
        <v>2013</v>
      </c>
      <c r="AC4" s="30"/>
      <c r="AD4" s="30">
        <v>2014</v>
      </c>
      <c r="AE4" s="30"/>
      <c r="AF4" s="30">
        <v>2015</v>
      </c>
      <c r="AG4" s="30"/>
      <c r="AH4" s="30">
        <v>2016</v>
      </c>
      <c r="AI4" s="30"/>
    </row>
    <row r="5" spans="1:35" s="8" customFormat="1" ht="12" customHeight="1">
      <c r="A5" s="29"/>
      <c r="B5" s="28" t="s">
        <v>30</v>
      </c>
      <c r="C5" s="28" t="s">
        <v>29</v>
      </c>
      <c r="D5" s="28" t="s">
        <v>30</v>
      </c>
      <c r="E5" s="28" t="s">
        <v>29</v>
      </c>
      <c r="F5" s="28" t="s">
        <v>30</v>
      </c>
      <c r="G5" s="28" t="s">
        <v>29</v>
      </c>
      <c r="H5" s="28" t="s">
        <v>30</v>
      </c>
      <c r="I5" s="28" t="s">
        <v>29</v>
      </c>
      <c r="J5" s="28" t="s">
        <v>30</v>
      </c>
      <c r="K5" s="28" t="s">
        <v>29</v>
      </c>
      <c r="L5" s="28" t="s">
        <v>30</v>
      </c>
      <c r="M5" s="28" t="s">
        <v>29</v>
      </c>
      <c r="N5" s="28" t="s">
        <v>30</v>
      </c>
      <c r="O5" s="28" t="s">
        <v>29</v>
      </c>
      <c r="P5" s="28" t="s">
        <v>30</v>
      </c>
      <c r="Q5" s="28" t="s">
        <v>29</v>
      </c>
      <c r="R5" s="28" t="s">
        <v>30</v>
      </c>
      <c r="S5" s="28" t="s">
        <v>29</v>
      </c>
      <c r="T5" s="28" t="s">
        <v>30</v>
      </c>
      <c r="U5" s="28" t="s">
        <v>29</v>
      </c>
      <c r="V5" s="28" t="s">
        <v>30</v>
      </c>
      <c r="W5" s="28" t="s">
        <v>29</v>
      </c>
      <c r="X5" s="28" t="s">
        <v>30</v>
      </c>
      <c r="Y5" s="28" t="s">
        <v>29</v>
      </c>
      <c r="Z5" s="28" t="s">
        <v>30</v>
      </c>
      <c r="AA5" s="28" t="s">
        <v>29</v>
      </c>
      <c r="AB5" s="28" t="s">
        <v>30</v>
      </c>
      <c r="AC5" s="28" t="s">
        <v>29</v>
      </c>
      <c r="AD5" s="28" t="s">
        <v>30</v>
      </c>
      <c r="AE5" s="28" t="s">
        <v>29</v>
      </c>
      <c r="AF5" s="28" t="s">
        <v>30</v>
      </c>
      <c r="AG5" s="28" t="s">
        <v>29</v>
      </c>
      <c r="AH5" s="28" t="s">
        <v>30</v>
      </c>
      <c r="AI5" s="28" t="s">
        <v>29</v>
      </c>
    </row>
    <row r="6" spans="1:35" ht="9" customHeight="1">
      <c r="A6" s="14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35" ht="15" customHeight="1">
      <c r="A7" s="21" t="s">
        <v>28</v>
      </c>
      <c r="B7" s="16">
        <f>SUM(B8:B13)</f>
        <v>306</v>
      </c>
      <c r="C7" s="16">
        <f>SUM(C8:C13)</f>
        <v>141184</v>
      </c>
      <c r="D7" s="16">
        <f>SUM(D8:D13)</f>
        <v>419</v>
      </c>
      <c r="E7" s="16">
        <f>SUM(E8:E13)</f>
        <v>192103</v>
      </c>
      <c r="F7" s="16">
        <f>SUM(F8:F13)</f>
        <v>219</v>
      </c>
      <c r="G7" s="16">
        <f>SUM(G8:G13)</f>
        <v>178781</v>
      </c>
      <c r="H7" s="16">
        <f>SUM(H8:H13)</f>
        <v>242</v>
      </c>
      <c r="I7" s="16">
        <f>SUM(I8:I13)</f>
        <v>163728</v>
      </c>
      <c r="J7" s="16">
        <f>SUM(J8:J13)</f>
        <v>295</v>
      </c>
      <c r="K7" s="16">
        <f>SUM(K8:K13)</f>
        <v>200565</v>
      </c>
      <c r="L7" s="16">
        <f>SUM(L8:L13)</f>
        <v>308</v>
      </c>
      <c r="M7" s="16">
        <f>SUM(M8:M13)</f>
        <v>205862</v>
      </c>
      <c r="N7" s="16">
        <f>SUM(N8:N13)</f>
        <v>328</v>
      </c>
      <c r="O7" s="16">
        <f>SUM(O8:O13)</f>
        <v>192443</v>
      </c>
      <c r="P7" s="16">
        <f>SUM(P8:P13)</f>
        <v>292</v>
      </c>
      <c r="Q7" s="16">
        <f>SUM(Q8:Q13)</f>
        <v>211791</v>
      </c>
      <c r="R7" s="16">
        <f>SUM(R8:R13)</f>
        <v>279</v>
      </c>
      <c r="S7" s="16">
        <f>SUM(S8:S13)</f>
        <v>224181</v>
      </c>
      <c r="T7" s="16">
        <f>SUM(T8:T13)</f>
        <v>236</v>
      </c>
      <c r="U7" s="16">
        <f>SUM(U8:U13)</f>
        <v>212748</v>
      </c>
      <c r="V7" s="16">
        <f>SUM(V8:V15)</f>
        <v>244</v>
      </c>
      <c r="W7" s="16">
        <f>SUM(W8:W15)</f>
        <v>191085</v>
      </c>
      <c r="X7" s="16">
        <f>SUM(X8:X15)</f>
        <v>262</v>
      </c>
      <c r="Y7" s="16">
        <f>SUM(Y8:Y15)</f>
        <v>213574</v>
      </c>
      <c r="Z7" s="16">
        <f>SUM(Z8:Z15)</f>
        <v>259</v>
      </c>
      <c r="AA7" s="16">
        <f>SUM(AA8:AA15)</f>
        <v>203550</v>
      </c>
      <c r="AB7" s="16">
        <f>SUM(AB8:AB15)</f>
        <v>252</v>
      </c>
      <c r="AC7" s="16">
        <f>SUM(AC8:AC15)</f>
        <v>222788</v>
      </c>
      <c r="AD7" s="16">
        <f>SUM(AD8:AD15)</f>
        <v>238</v>
      </c>
      <c r="AE7" s="16">
        <f>SUM(AE8:AE15)</f>
        <v>193728</v>
      </c>
      <c r="AF7" s="16">
        <f>SUM(AF8:AF15)</f>
        <v>239</v>
      </c>
      <c r="AG7" s="16">
        <f>SUM(AG8:AG15)</f>
        <v>225855</v>
      </c>
      <c r="AH7" s="16">
        <f>SUM(AH8:AH15)</f>
        <v>271</v>
      </c>
      <c r="AI7" s="16">
        <f>SUM(AI8:AI15)</f>
        <v>241050</v>
      </c>
    </row>
    <row r="8" spans="1:35" ht="15" customHeight="1">
      <c r="A8" s="24" t="s">
        <v>14</v>
      </c>
      <c r="B8" s="13">
        <v>177</v>
      </c>
      <c r="C8" s="13">
        <v>8607</v>
      </c>
      <c r="D8" s="13">
        <v>259</v>
      </c>
      <c r="E8" s="13">
        <v>13876</v>
      </c>
      <c r="F8" s="13">
        <v>68</v>
      </c>
      <c r="G8" s="13">
        <v>4874</v>
      </c>
      <c r="H8" s="13">
        <v>107</v>
      </c>
      <c r="I8" s="13">
        <v>7285</v>
      </c>
      <c r="J8" s="13">
        <v>102</v>
      </c>
      <c r="K8" s="13">
        <v>7091</v>
      </c>
      <c r="L8" s="13">
        <v>127</v>
      </c>
      <c r="M8" s="13">
        <v>9797</v>
      </c>
      <c r="N8" s="13">
        <v>146</v>
      </c>
      <c r="O8" s="13">
        <v>11697</v>
      </c>
      <c r="P8" s="13">
        <v>125</v>
      </c>
      <c r="Q8" s="13">
        <v>7978</v>
      </c>
      <c r="R8" s="13">
        <v>99</v>
      </c>
      <c r="S8" s="13">
        <v>8145</v>
      </c>
      <c r="T8" s="22">
        <v>64</v>
      </c>
      <c r="U8" s="22">
        <v>6139</v>
      </c>
      <c r="V8" s="22">
        <v>75</v>
      </c>
      <c r="W8" s="22">
        <v>8134</v>
      </c>
      <c r="X8" s="22">
        <v>84</v>
      </c>
      <c r="Y8" s="22">
        <v>8165</v>
      </c>
      <c r="Z8" s="22">
        <v>89</v>
      </c>
      <c r="AA8" s="22">
        <v>8755</v>
      </c>
      <c r="AB8" s="22">
        <v>75</v>
      </c>
      <c r="AC8" s="22">
        <v>7223</v>
      </c>
      <c r="AD8" s="22">
        <v>78</v>
      </c>
      <c r="AE8" s="22">
        <v>8084</v>
      </c>
      <c r="AF8" s="22">
        <v>69</v>
      </c>
      <c r="AG8" s="22">
        <v>6116</v>
      </c>
      <c r="AH8" s="22">
        <v>76</v>
      </c>
      <c r="AI8" s="22">
        <v>7751</v>
      </c>
    </row>
    <row r="9" spans="1:35" ht="15" customHeight="1">
      <c r="A9" s="20" t="s">
        <v>11</v>
      </c>
      <c r="B9" s="18" t="s">
        <v>4</v>
      </c>
      <c r="C9" s="18" t="s">
        <v>4</v>
      </c>
      <c r="D9" s="18" t="s">
        <v>4</v>
      </c>
      <c r="E9" s="18" t="s">
        <v>4</v>
      </c>
      <c r="F9" s="18" t="s">
        <v>4</v>
      </c>
      <c r="G9" s="18" t="s">
        <v>4</v>
      </c>
      <c r="H9" s="18" t="s">
        <v>4</v>
      </c>
      <c r="I9" s="18" t="s">
        <v>4</v>
      </c>
      <c r="J9" s="18" t="s">
        <v>4</v>
      </c>
      <c r="K9" s="18" t="s">
        <v>4</v>
      </c>
      <c r="L9" s="18" t="s">
        <v>4</v>
      </c>
      <c r="M9" s="18" t="s">
        <v>4</v>
      </c>
      <c r="N9" s="18" t="s">
        <v>4</v>
      </c>
      <c r="O9" s="18" t="s">
        <v>4</v>
      </c>
      <c r="P9" s="18" t="s">
        <v>4</v>
      </c>
      <c r="Q9" s="18" t="s">
        <v>4</v>
      </c>
      <c r="R9" s="13">
        <v>1</v>
      </c>
      <c r="S9" s="13">
        <v>331</v>
      </c>
      <c r="T9" s="18" t="s">
        <v>4</v>
      </c>
      <c r="U9" s="18" t="s">
        <v>4</v>
      </c>
      <c r="V9" s="18">
        <v>7</v>
      </c>
      <c r="W9" s="18">
        <v>1764</v>
      </c>
      <c r="X9" s="18">
        <v>11</v>
      </c>
      <c r="Y9" s="18">
        <v>5023</v>
      </c>
      <c r="Z9" s="18">
        <v>4</v>
      </c>
      <c r="AA9" s="18">
        <v>1317</v>
      </c>
      <c r="AB9" s="18">
        <v>10</v>
      </c>
      <c r="AC9" s="18">
        <v>3878</v>
      </c>
      <c r="AD9" s="18">
        <v>1</v>
      </c>
      <c r="AE9" s="18">
        <v>424</v>
      </c>
      <c r="AF9" s="18">
        <v>3</v>
      </c>
      <c r="AG9" s="18">
        <v>1280</v>
      </c>
      <c r="AH9" s="18" t="s">
        <v>4</v>
      </c>
      <c r="AI9" s="18" t="s">
        <v>4</v>
      </c>
    </row>
    <row r="10" spans="1:35" ht="15" customHeight="1">
      <c r="A10" s="20" t="s">
        <v>27</v>
      </c>
      <c r="B10" s="13">
        <v>129</v>
      </c>
      <c r="C10" s="13">
        <v>132577</v>
      </c>
      <c r="D10" s="13">
        <v>160</v>
      </c>
      <c r="E10" s="13">
        <v>178227</v>
      </c>
      <c r="F10" s="13">
        <v>151</v>
      </c>
      <c r="G10" s="13">
        <v>173907</v>
      </c>
      <c r="H10" s="13">
        <v>135</v>
      </c>
      <c r="I10" s="13">
        <v>156443</v>
      </c>
      <c r="J10" s="13">
        <v>177</v>
      </c>
      <c r="K10" s="13">
        <v>185394</v>
      </c>
      <c r="L10" s="13">
        <v>164</v>
      </c>
      <c r="M10" s="13">
        <v>184415</v>
      </c>
      <c r="N10" s="13">
        <v>167</v>
      </c>
      <c r="O10" s="13">
        <v>171620</v>
      </c>
      <c r="P10" s="13">
        <v>161</v>
      </c>
      <c r="Q10" s="13">
        <v>201913</v>
      </c>
      <c r="R10" s="26">
        <v>178</v>
      </c>
      <c r="S10" s="22">
        <v>215502</v>
      </c>
      <c r="T10" s="22">
        <v>158</v>
      </c>
      <c r="U10" s="22">
        <v>197927</v>
      </c>
      <c r="V10" s="22">
        <v>156</v>
      </c>
      <c r="W10" s="22">
        <v>176415</v>
      </c>
      <c r="X10" s="22">
        <v>165</v>
      </c>
      <c r="Y10" s="22">
        <v>199671</v>
      </c>
      <c r="Z10" s="22">
        <v>165</v>
      </c>
      <c r="AA10" s="22">
        <v>193325</v>
      </c>
      <c r="AB10" s="22">
        <v>158</v>
      </c>
      <c r="AC10" s="22">
        <v>209734</v>
      </c>
      <c r="AD10" s="22">
        <v>152</v>
      </c>
      <c r="AE10" s="22">
        <v>181563</v>
      </c>
      <c r="AF10" s="22">
        <v>160</v>
      </c>
      <c r="AG10" s="22">
        <v>215916</v>
      </c>
      <c r="AH10" s="22">
        <v>171</v>
      </c>
      <c r="AI10" s="22">
        <v>221684</v>
      </c>
    </row>
    <row r="11" spans="1:35" ht="15" customHeight="1">
      <c r="A11" s="24" t="s">
        <v>21</v>
      </c>
      <c r="B11" s="18" t="s">
        <v>4</v>
      </c>
      <c r="C11" s="18" t="s">
        <v>4</v>
      </c>
      <c r="D11" s="18" t="s">
        <v>4</v>
      </c>
      <c r="E11" s="18" t="s">
        <v>4</v>
      </c>
      <c r="F11" s="18" t="s">
        <v>4</v>
      </c>
      <c r="G11" s="18" t="s">
        <v>4</v>
      </c>
      <c r="H11" s="18" t="s">
        <v>4</v>
      </c>
      <c r="I11" s="18" t="s">
        <v>4</v>
      </c>
      <c r="J11" s="18" t="s">
        <v>4</v>
      </c>
      <c r="K11" s="18" t="s">
        <v>4</v>
      </c>
      <c r="L11" s="18" t="s">
        <v>4</v>
      </c>
      <c r="M11" s="18" t="s">
        <v>4</v>
      </c>
      <c r="N11" s="18" t="s">
        <v>4</v>
      </c>
      <c r="O11" s="18" t="s">
        <v>4</v>
      </c>
      <c r="P11" s="18" t="s">
        <v>4</v>
      </c>
      <c r="Q11" s="18" t="s">
        <v>4</v>
      </c>
      <c r="R11" s="13">
        <v>1</v>
      </c>
      <c r="S11" s="13">
        <v>203</v>
      </c>
      <c r="T11" s="22">
        <v>12</v>
      </c>
      <c r="U11" s="22">
        <v>5842</v>
      </c>
      <c r="V11" s="18" t="s">
        <v>4</v>
      </c>
      <c r="W11" s="18" t="s">
        <v>4</v>
      </c>
      <c r="X11" s="18">
        <v>1</v>
      </c>
      <c r="Y11" s="18">
        <v>215</v>
      </c>
      <c r="Z11" s="18" t="s">
        <v>4</v>
      </c>
      <c r="AA11" s="18" t="s">
        <v>4</v>
      </c>
      <c r="AB11" s="18" t="s">
        <v>4</v>
      </c>
      <c r="AC11" s="18" t="s">
        <v>4</v>
      </c>
      <c r="AD11" s="18" t="s">
        <v>4</v>
      </c>
      <c r="AE11" s="18" t="s">
        <v>4</v>
      </c>
      <c r="AF11" s="18" t="s">
        <v>4</v>
      </c>
      <c r="AG11" s="18" t="s">
        <v>4</v>
      </c>
      <c r="AH11" s="18">
        <v>16</v>
      </c>
      <c r="AI11" s="18">
        <v>4388</v>
      </c>
    </row>
    <row r="12" spans="1:35" ht="15" customHeight="1">
      <c r="A12" s="20" t="s">
        <v>26</v>
      </c>
      <c r="B12" s="18" t="s">
        <v>4</v>
      </c>
      <c r="C12" s="18" t="s">
        <v>4</v>
      </c>
      <c r="D12" s="18" t="s">
        <v>4</v>
      </c>
      <c r="E12" s="18" t="s">
        <v>4</v>
      </c>
      <c r="F12" s="18" t="s">
        <v>4</v>
      </c>
      <c r="G12" s="18" t="s">
        <v>4</v>
      </c>
      <c r="H12" s="18" t="s">
        <v>4</v>
      </c>
      <c r="I12" s="18" t="s">
        <v>4</v>
      </c>
      <c r="J12" s="13">
        <v>1</v>
      </c>
      <c r="K12" s="13">
        <v>2000</v>
      </c>
      <c r="L12" s="13">
        <v>2</v>
      </c>
      <c r="M12" s="13">
        <v>3700</v>
      </c>
      <c r="N12" s="13">
        <v>1</v>
      </c>
      <c r="O12" s="13">
        <v>2576</v>
      </c>
      <c r="P12" s="18" t="s">
        <v>4</v>
      </c>
      <c r="Q12" s="18" t="s">
        <v>4</v>
      </c>
      <c r="R12" s="18" t="s">
        <v>4</v>
      </c>
      <c r="S12" s="18" t="s">
        <v>4</v>
      </c>
      <c r="T12" s="1">
        <v>2</v>
      </c>
      <c r="U12" s="22">
        <v>2840</v>
      </c>
      <c r="V12" s="18" t="s">
        <v>4</v>
      </c>
      <c r="W12" s="18" t="s">
        <v>4</v>
      </c>
      <c r="X12" s="18" t="s">
        <v>4</v>
      </c>
      <c r="Y12" s="18" t="s">
        <v>4</v>
      </c>
      <c r="Z12" s="18" t="s">
        <v>4</v>
      </c>
      <c r="AA12" s="18" t="s">
        <v>4</v>
      </c>
      <c r="AB12" s="18" t="s">
        <v>4</v>
      </c>
      <c r="AC12" s="18" t="s">
        <v>4</v>
      </c>
      <c r="AD12" s="18" t="s">
        <v>4</v>
      </c>
      <c r="AE12" s="18" t="s">
        <v>4</v>
      </c>
      <c r="AF12" s="18" t="s">
        <v>4</v>
      </c>
      <c r="AG12" s="18" t="s">
        <v>4</v>
      </c>
      <c r="AH12" s="18" t="s">
        <v>4</v>
      </c>
      <c r="AI12" s="18" t="s">
        <v>4</v>
      </c>
    </row>
    <row r="13" spans="1:35" ht="15" customHeight="1">
      <c r="A13" s="20" t="s">
        <v>10</v>
      </c>
      <c r="B13" s="18" t="s">
        <v>4</v>
      </c>
      <c r="C13" s="18" t="s">
        <v>4</v>
      </c>
      <c r="D13" s="18" t="s">
        <v>4</v>
      </c>
      <c r="E13" s="18" t="s">
        <v>4</v>
      </c>
      <c r="F13" s="18" t="s">
        <v>4</v>
      </c>
      <c r="G13" s="18" t="s">
        <v>4</v>
      </c>
      <c r="H13" s="18" t="s">
        <v>4</v>
      </c>
      <c r="I13" s="18" t="s">
        <v>4</v>
      </c>
      <c r="J13" s="13">
        <v>15</v>
      </c>
      <c r="K13" s="13">
        <v>6080</v>
      </c>
      <c r="L13" s="13">
        <v>15</v>
      </c>
      <c r="M13" s="13">
        <v>7950</v>
      </c>
      <c r="N13" s="13">
        <v>14</v>
      </c>
      <c r="O13" s="13">
        <v>6550</v>
      </c>
      <c r="P13" s="13">
        <v>6</v>
      </c>
      <c r="Q13" s="13">
        <v>1900</v>
      </c>
      <c r="R13" s="18" t="s">
        <v>4</v>
      </c>
      <c r="S13" s="18" t="s">
        <v>4</v>
      </c>
      <c r="T13" s="18" t="s">
        <v>4</v>
      </c>
      <c r="U13" s="18" t="s">
        <v>4</v>
      </c>
      <c r="V13" s="18" t="s">
        <v>4</v>
      </c>
      <c r="W13" s="18" t="s">
        <v>4</v>
      </c>
      <c r="X13" s="18" t="s">
        <v>4</v>
      </c>
      <c r="Y13" s="18" t="s">
        <v>4</v>
      </c>
      <c r="Z13" s="18" t="s">
        <v>4</v>
      </c>
      <c r="AA13" s="18" t="s">
        <v>4</v>
      </c>
      <c r="AB13" s="18" t="s">
        <v>4</v>
      </c>
      <c r="AC13" s="18" t="s">
        <v>4</v>
      </c>
      <c r="AD13" s="18">
        <v>7</v>
      </c>
      <c r="AE13" s="18">
        <v>3657</v>
      </c>
      <c r="AF13" s="18">
        <v>7</v>
      </c>
      <c r="AG13" s="18">
        <v>2543</v>
      </c>
      <c r="AH13" s="18">
        <v>6</v>
      </c>
      <c r="AI13" s="18">
        <v>6705</v>
      </c>
    </row>
    <row r="14" spans="1:35" ht="15" customHeight="1">
      <c r="A14" s="20" t="s">
        <v>9</v>
      </c>
      <c r="B14" s="18" t="s">
        <v>4</v>
      </c>
      <c r="C14" s="18" t="s">
        <v>4</v>
      </c>
      <c r="D14" s="18" t="s">
        <v>4</v>
      </c>
      <c r="E14" s="18" t="s">
        <v>4</v>
      </c>
      <c r="F14" s="18" t="s">
        <v>4</v>
      </c>
      <c r="G14" s="18" t="s">
        <v>4</v>
      </c>
      <c r="H14" s="18" t="s">
        <v>4</v>
      </c>
      <c r="I14" s="18" t="s">
        <v>4</v>
      </c>
      <c r="J14" s="18" t="s">
        <v>4</v>
      </c>
      <c r="K14" s="18" t="s">
        <v>4</v>
      </c>
      <c r="L14" s="18" t="s">
        <v>4</v>
      </c>
      <c r="M14" s="18" t="s">
        <v>4</v>
      </c>
      <c r="N14" s="18" t="s">
        <v>4</v>
      </c>
      <c r="O14" s="18" t="s">
        <v>4</v>
      </c>
      <c r="P14" s="18" t="s">
        <v>4</v>
      </c>
      <c r="Q14" s="18" t="s">
        <v>4</v>
      </c>
      <c r="R14" s="18" t="s">
        <v>4</v>
      </c>
      <c r="S14" s="18" t="s">
        <v>4</v>
      </c>
      <c r="T14" s="18" t="s">
        <v>4</v>
      </c>
      <c r="U14" s="18" t="s">
        <v>4</v>
      </c>
      <c r="V14" s="18">
        <v>5</v>
      </c>
      <c r="W14" s="18">
        <v>4680</v>
      </c>
      <c r="X14" s="18">
        <v>1</v>
      </c>
      <c r="Y14" s="18">
        <v>500</v>
      </c>
      <c r="Z14" s="22">
        <v>1</v>
      </c>
      <c r="AA14" s="22">
        <v>153</v>
      </c>
      <c r="AB14" s="22">
        <v>9</v>
      </c>
      <c r="AC14" s="22">
        <v>1953</v>
      </c>
      <c r="AD14" s="18" t="s">
        <v>4</v>
      </c>
      <c r="AE14" s="18" t="s">
        <v>4</v>
      </c>
      <c r="AF14" s="18" t="s">
        <v>4</v>
      </c>
      <c r="AG14" s="18" t="s">
        <v>4</v>
      </c>
      <c r="AH14" s="18">
        <v>1</v>
      </c>
      <c r="AI14" s="18">
        <v>470</v>
      </c>
    </row>
    <row r="15" spans="1:35" ht="15" customHeight="1">
      <c r="A15" s="20" t="s">
        <v>8</v>
      </c>
      <c r="B15" s="18" t="s">
        <v>4</v>
      </c>
      <c r="C15" s="18" t="s">
        <v>4</v>
      </c>
      <c r="D15" s="18" t="s">
        <v>4</v>
      </c>
      <c r="E15" s="18" t="s">
        <v>4</v>
      </c>
      <c r="F15" s="18" t="s">
        <v>4</v>
      </c>
      <c r="G15" s="18" t="s">
        <v>4</v>
      </c>
      <c r="H15" s="18" t="s">
        <v>4</v>
      </c>
      <c r="I15" s="18" t="s">
        <v>4</v>
      </c>
      <c r="J15" s="18" t="s">
        <v>4</v>
      </c>
      <c r="K15" s="18" t="s">
        <v>4</v>
      </c>
      <c r="L15" s="18" t="s">
        <v>4</v>
      </c>
      <c r="M15" s="18" t="s">
        <v>4</v>
      </c>
      <c r="N15" s="18" t="s">
        <v>4</v>
      </c>
      <c r="O15" s="18" t="s">
        <v>4</v>
      </c>
      <c r="P15" s="18" t="s">
        <v>4</v>
      </c>
      <c r="Q15" s="18" t="s">
        <v>4</v>
      </c>
      <c r="R15" s="18" t="s">
        <v>4</v>
      </c>
      <c r="S15" s="18" t="s">
        <v>4</v>
      </c>
      <c r="T15" s="18" t="s">
        <v>4</v>
      </c>
      <c r="U15" s="18" t="s">
        <v>4</v>
      </c>
      <c r="V15" s="18">
        <v>1</v>
      </c>
      <c r="W15" s="18">
        <v>92</v>
      </c>
      <c r="X15" s="18" t="s">
        <v>4</v>
      </c>
      <c r="Y15" s="18" t="s">
        <v>4</v>
      </c>
      <c r="Z15" s="18" t="s">
        <v>4</v>
      </c>
      <c r="AA15" s="18" t="s">
        <v>4</v>
      </c>
      <c r="AB15" s="18" t="s">
        <v>4</v>
      </c>
      <c r="AC15" s="18" t="s">
        <v>4</v>
      </c>
      <c r="AD15" s="18" t="s">
        <v>4</v>
      </c>
      <c r="AE15" s="18" t="s">
        <v>4</v>
      </c>
      <c r="AF15" s="18" t="s">
        <v>4</v>
      </c>
      <c r="AG15" s="18" t="s">
        <v>4</v>
      </c>
      <c r="AH15" s="18">
        <v>1</v>
      </c>
      <c r="AI15" s="18">
        <v>52</v>
      </c>
    </row>
    <row r="16" spans="1:35" ht="15" customHeight="1">
      <c r="A16" s="21" t="s">
        <v>25</v>
      </c>
      <c r="B16" s="16">
        <f>SUM(B17:B25)</f>
        <v>459</v>
      </c>
      <c r="C16" s="16">
        <f>SUM(C17:C25)</f>
        <v>35032</v>
      </c>
      <c r="D16" s="16">
        <f>SUM(D17:D25)</f>
        <v>557</v>
      </c>
      <c r="E16" s="16">
        <f>SUM(E17:E25)</f>
        <v>45124</v>
      </c>
      <c r="F16" s="16">
        <f>SUM(F17:F25)</f>
        <v>540</v>
      </c>
      <c r="G16" s="16">
        <f>SUM(G17:G25)</f>
        <v>74784</v>
      </c>
      <c r="H16" s="16">
        <f>SUM(H17:H25)</f>
        <v>568</v>
      </c>
      <c r="I16" s="16">
        <f>SUM(I17:I25)</f>
        <v>94895</v>
      </c>
      <c r="J16" s="16">
        <f>SUM(J17:J25)</f>
        <v>581</v>
      </c>
      <c r="K16" s="16">
        <f>SUM(K17:K25)</f>
        <v>87055</v>
      </c>
      <c r="L16" s="16">
        <f>SUM(L17:L25)</f>
        <v>537</v>
      </c>
      <c r="M16" s="16">
        <f>SUM(M17:M25)</f>
        <v>70565</v>
      </c>
      <c r="N16" s="16">
        <f>SUM(N17:N25)</f>
        <v>431</v>
      </c>
      <c r="O16" s="16">
        <f>SUM(O17:O25)</f>
        <v>48344</v>
      </c>
      <c r="P16" s="16">
        <f>SUM(P17:P25)</f>
        <v>433</v>
      </c>
      <c r="Q16" s="16">
        <f>SUM(Q17:Q25)</f>
        <v>57853</v>
      </c>
      <c r="R16" s="16">
        <f>SUM(R17:R25)</f>
        <v>471</v>
      </c>
      <c r="S16" s="16">
        <f>SUM(S17:S25)</f>
        <v>68945</v>
      </c>
      <c r="T16" s="16">
        <f>SUM(T17:T25)</f>
        <v>460</v>
      </c>
      <c r="U16" s="16">
        <f>SUM(U17:U25)</f>
        <v>72787</v>
      </c>
      <c r="V16" s="16">
        <f>SUM(V17:V27)</f>
        <v>366</v>
      </c>
      <c r="W16" s="16">
        <f>SUM(W17:W27)</f>
        <v>61504</v>
      </c>
      <c r="X16" s="16">
        <f>SUM(X17:X27)</f>
        <v>446</v>
      </c>
      <c r="Y16" s="16">
        <f>SUM(Y17:Y27)</f>
        <v>71871</v>
      </c>
      <c r="Z16" s="16">
        <f>SUM(Z17:Z27)</f>
        <v>431</v>
      </c>
      <c r="AA16" s="16">
        <f>SUM(AA17:AA27)</f>
        <v>57953</v>
      </c>
      <c r="AB16" s="16">
        <f>SUM(AB17:AB27)</f>
        <v>422</v>
      </c>
      <c r="AC16" s="16">
        <f>SUM(AC17:AC27)</f>
        <v>46975</v>
      </c>
      <c r="AD16" s="16">
        <f>SUM(AD17:AD27)</f>
        <v>318</v>
      </c>
      <c r="AE16" s="16">
        <f>SUM(AE17:AE27)</f>
        <v>48760</v>
      </c>
      <c r="AF16" s="16">
        <f>SUM(AF17:AF27)</f>
        <v>455</v>
      </c>
      <c r="AG16" s="16">
        <f>SUM(AG17:AG27)</f>
        <v>68137</v>
      </c>
      <c r="AH16" s="16">
        <f>SUM(AH17:AH27)</f>
        <v>363</v>
      </c>
      <c r="AI16" s="16">
        <f>SUM(AI17:AI27)</f>
        <v>55528</v>
      </c>
    </row>
    <row r="17" spans="1:35" ht="15" customHeight="1">
      <c r="A17" s="23" t="s">
        <v>11</v>
      </c>
      <c r="B17" s="13"/>
      <c r="C17" s="13"/>
      <c r="D17" s="13"/>
      <c r="E17" s="13"/>
      <c r="F17" s="13"/>
      <c r="G17" s="18" t="s">
        <v>4</v>
      </c>
      <c r="H17" s="18" t="s">
        <v>4</v>
      </c>
      <c r="I17" s="18" t="s">
        <v>4</v>
      </c>
      <c r="J17" s="18" t="s">
        <v>4</v>
      </c>
      <c r="K17" s="18" t="s">
        <v>4</v>
      </c>
      <c r="L17" s="18" t="s">
        <v>4</v>
      </c>
      <c r="M17" s="18" t="s">
        <v>4</v>
      </c>
      <c r="N17" s="18" t="s">
        <v>4</v>
      </c>
      <c r="O17" s="18" t="s">
        <v>4</v>
      </c>
      <c r="P17" s="18" t="s">
        <v>4</v>
      </c>
      <c r="Q17" s="18" t="s">
        <v>4</v>
      </c>
      <c r="R17" s="18" t="s">
        <v>4</v>
      </c>
      <c r="S17" s="18" t="s">
        <v>4</v>
      </c>
      <c r="T17" s="18">
        <v>2</v>
      </c>
      <c r="U17" s="18">
        <v>610</v>
      </c>
      <c r="V17" s="18">
        <v>2</v>
      </c>
      <c r="W17" s="18">
        <v>322</v>
      </c>
      <c r="X17" s="18">
        <v>1</v>
      </c>
      <c r="Y17" s="18">
        <v>593</v>
      </c>
      <c r="Z17" s="18" t="s">
        <v>4</v>
      </c>
      <c r="AA17" s="18" t="s">
        <v>4</v>
      </c>
      <c r="AB17" s="18">
        <v>6</v>
      </c>
      <c r="AC17" s="18">
        <v>1467</v>
      </c>
      <c r="AD17" s="18">
        <v>4</v>
      </c>
      <c r="AE17" s="18">
        <v>1607</v>
      </c>
      <c r="AF17" s="18">
        <v>4</v>
      </c>
      <c r="AG17" s="18">
        <v>782</v>
      </c>
      <c r="AH17" s="18">
        <v>4</v>
      </c>
      <c r="AI17" s="18">
        <v>897</v>
      </c>
    </row>
    <row r="18" spans="1:35" s="2" customFormat="1" ht="15" customHeight="1">
      <c r="A18" s="20" t="s">
        <v>21</v>
      </c>
      <c r="B18" s="13">
        <v>181</v>
      </c>
      <c r="C18" s="13">
        <v>21159</v>
      </c>
      <c r="D18" s="13">
        <v>214</v>
      </c>
      <c r="E18" s="13">
        <v>21439</v>
      </c>
      <c r="F18" s="25">
        <v>259</v>
      </c>
      <c r="G18" s="13">
        <v>59275</v>
      </c>
      <c r="H18" s="13">
        <v>303</v>
      </c>
      <c r="I18" s="13">
        <v>76546</v>
      </c>
      <c r="J18" s="13">
        <v>252</v>
      </c>
      <c r="K18" s="13">
        <v>46764</v>
      </c>
      <c r="L18" s="13">
        <v>191</v>
      </c>
      <c r="M18" s="13">
        <v>30657</v>
      </c>
      <c r="N18" s="13">
        <v>136</v>
      </c>
      <c r="O18" s="13">
        <v>19651</v>
      </c>
      <c r="P18" s="13">
        <v>167</v>
      </c>
      <c r="Q18" s="13">
        <v>26223</v>
      </c>
      <c r="R18" s="22">
        <v>183</v>
      </c>
      <c r="S18" s="22">
        <v>27920</v>
      </c>
      <c r="T18" s="18">
        <v>139</v>
      </c>
      <c r="U18" s="18">
        <v>30267</v>
      </c>
      <c r="V18" s="18">
        <v>82</v>
      </c>
      <c r="W18" s="18">
        <v>23263</v>
      </c>
      <c r="X18" s="18">
        <v>97</v>
      </c>
      <c r="Y18" s="18">
        <v>26491</v>
      </c>
      <c r="Z18" s="18">
        <v>146</v>
      </c>
      <c r="AA18" s="18">
        <v>31371</v>
      </c>
      <c r="AB18" s="18">
        <v>112</v>
      </c>
      <c r="AC18" s="18">
        <v>18156</v>
      </c>
      <c r="AD18" s="18">
        <v>109</v>
      </c>
      <c r="AE18" s="18">
        <v>24420</v>
      </c>
      <c r="AF18" s="18">
        <v>147</v>
      </c>
      <c r="AG18" s="18">
        <v>28401</v>
      </c>
      <c r="AH18" s="18">
        <v>109</v>
      </c>
      <c r="AI18" s="18">
        <v>22112</v>
      </c>
    </row>
    <row r="19" spans="1:35" ht="15" customHeight="1">
      <c r="A19" s="20" t="s">
        <v>20</v>
      </c>
      <c r="B19" s="13">
        <v>172</v>
      </c>
      <c r="C19" s="13">
        <v>9940</v>
      </c>
      <c r="D19" s="13">
        <v>210</v>
      </c>
      <c r="E19" s="13">
        <v>12707</v>
      </c>
      <c r="F19" s="13">
        <v>219</v>
      </c>
      <c r="G19" s="13">
        <v>11190</v>
      </c>
      <c r="H19" s="13">
        <v>138</v>
      </c>
      <c r="I19" s="13">
        <v>7597</v>
      </c>
      <c r="J19" s="13">
        <v>134</v>
      </c>
      <c r="K19" s="13">
        <v>6338</v>
      </c>
      <c r="L19" s="13">
        <v>173</v>
      </c>
      <c r="M19" s="13">
        <v>9330</v>
      </c>
      <c r="N19" s="13">
        <v>175</v>
      </c>
      <c r="O19" s="13">
        <v>11817</v>
      </c>
      <c r="P19" s="13">
        <v>157</v>
      </c>
      <c r="Q19" s="13">
        <v>9051</v>
      </c>
      <c r="R19" s="22">
        <v>158</v>
      </c>
      <c r="S19" s="22">
        <v>11187</v>
      </c>
      <c r="T19" s="18">
        <v>139</v>
      </c>
      <c r="U19" s="18">
        <v>11100</v>
      </c>
      <c r="V19" s="18">
        <v>95</v>
      </c>
      <c r="W19" s="18">
        <v>7209</v>
      </c>
      <c r="X19" s="18">
        <v>156</v>
      </c>
      <c r="Y19" s="18">
        <v>16023</v>
      </c>
      <c r="Z19" s="18">
        <v>143</v>
      </c>
      <c r="AA19" s="18">
        <v>8245</v>
      </c>
      <c r="AB19" s="18">
        <v>158</v>
      </c>
      <c r="AC19" s="18">
        <v>10861</v>
      </c>
      <c r="AD19" s="18">
        <v>111</v>
      </c>
      <c r="AE19" s="18">
        <v>7833</v>
      </c>
      <c r="AF19" s="18">
        <v>124</v>
      </c>
      <c r="AG19" s="18">
        <v>6868</v>
      </c>
      <c r="AH19" s="18">
        <v>93</v>
      </c>
      <c r="AI19" s="18">
        <v>7982</v>
      </c>
    </row>
    <row r="20" spans="1:35" ht="15" customHeight="1">
      <c r="A20" s="20" t="s">
        <v>14</v>
      </c>
      <c r="B20" s="18" t="s">
        <v>4</v>
      </c>
      <c r="C20" s="18" t="s">
        <v>4</v>
      </c>
      <c r="D20" s="18" t="s">
        <v>4</v>
      </c>
      <c r="E20" s="18" t="s">
        <v>4</v>
      </c>
      <c r="F20" s="18" t="s">
        <v>4</v>
      </c>
      <c r="G20" s="18" t="s">
        <v>4</v>
      </c>
      <c r="H20" s="18" t="s">
        <v>4</v>
      </c>
      <c r="I20" s="18" t="s">
        <v>4</v>
      </c>
      <c r="J20" s="18" t="s">
        <v>4</v>
      </c>
      <c r="K20" s="18" t="s">
        <v>4</v>
      </c>
      <c r="L20" s="18" t="s">
        <v>4</v>
      </c>
      <c r="M20" s="18" t="s">
        <v>4</v>
      </c>
      <c r="N20" s="18" t="s">
        <v>4</v>
      </c>
      <c r="O20" s="18" t="s">
        <v>4</v>
      </c>
      <c r="P20" s="18" t="s">
        <v>4</v>
      </c>
      <c r="Q20" s="18" t="s">
        <v>4</v>
      </c>
      <c r="R20" s="18" t="s">
        <v>4</v>
      </c>
      <c r="S20" s="18" t="s">
        <v>4</v>
      </c>
      <c r="T20" s="18" t="s">
        <v>4</v>
      </c>
      <c r="U20" s="18" t="s">
        <v>4</v>
      </c>
      <c r="V20" s="18" t="s">
        <v>4</v>
      </c>
      <c r="W20" s="18" t="s">
        <v>4</v>
      </c>
      <c r="X20" s="18" t="s">
        <v>4</v>
      </c>
      <c r="Y20" s="18" t="s">
        <v>4</v>
      </c>
      <c r="Z20" s="18">
        <v>1</v>
      </c>
      <c r="AA20" s="18">
        <v>80</v>
      </c>
      <c r="AB20" s="18">
        <v>1</v>
      </c>
      <c r="AC20" s="18">
        <v>93</v>
      </c>
      <c r="AD20" s="18">
        <v>1</v>
      </c>
      <c r="AE20" s="18">
        <v>36</v>
      </c>
      <c r="AF20" s="18" t="s">
        <v>4</v>
      </c>
      <c r="AG20" s="18" t="s">
        <v>4</v>
      </c>
      <c r="AH20" s="18" t="s">
        <v>4</v>
      </c>
      <c r="AI20" s="18" t="s">
        <v>4</v>
      </c>
    </row>
    <row r="21" spans="1:35" ht="15" customHeight="1">
      <c r="A21" s="23" t="s">
        <v>17</v>
      </c>
      <c r="B21" s="18" t="s">
        <v>4</v>
      </c>
      <c r="C21" s="18" t="s">
        <v>4</v>
      </c>
      <c r="D21" s="18" t="s">
        <v>4</v>
      </c>
      <c r="E21" s="18" t="s">
        <v>4</v>
      </c>
      <c r="F21" s="18" t="s">
        <v>4</v>
      </c>
      <c r="G21" s="18" t="s">
        <v>4</v>
      </c>
      <c r="H21" s="18" t="s">
        <v>4</v>
      </c>
      <c r="I21" s="18" t="s">
        <v>4</v>
      </c>
      <c r="J21" s="18" t="s">
        <v>4</v>
      </c>
      <c r="K21" s="18" t="s">
        <v>4</v>
      </c>
      <c r="L21" s="18" t="s">
        <v>4</v>
      </c>
      <c r="M21" s="18" t="s">
        <v>4</v>
      </c>
      <c r="N21" s="18" t="s">
        <v>4</v>
      </c>
      <c r="O21" s="18" t="s">
        <v>4</v>
      </c>
      <c r="P21" s="18" t="s">
        <v>4</v>
      </c>
      <c r="Q21" s="18" t="s">
        <v>4</v>
      </c>
      <c r="R21" s="18" t="s">
        <v>4</v>
      </c>
      <c r="S21" s="18" t="s">
        <v>4</v>
      </c>
      <c r="T21" s="18">
        <v>8</v>
      </c>
      <c r="U21" s="18">
        <v>54</v>
      </c>
      <c r="V21" s="18" t="s">
        <v>4</v>
      </c>
      <c r="W21" s="18" t="s">
        <v>4</v>
      </c>
      <c r="X21" s="18" t="s">
        <v>4</v>
      </c>
      <c r="Y21" s="18" t="s">
        <v>4</v>
      </c>
      <c r="Z21" s="18" t="s">
        <v>4</v>
      </c>
      <c r="AA21" s="18" t="s">
        <v>4</v>
      </c>
      <c r="AB21" s="18">
        <v>4</v>
      </c>
      <c r="AC21" s="18">
        <v>283</v>
      </c>
      <c r="AD21" s="18" t="s">
        <v>4</v>
      </c>
      <c r="AE21" s="18" t="s">
        <v>4</v>
      </c>
      <c r="AF21" s="18">
        <v>4</v>
      </c>
      <c r="AG21" s="18">
        <v>387</v>
      </c>
      <c r="AH21" s="18">
        <v>3</v>
      </c>
      <c r="AI21" s="18">
        <v>204</v>
      </c>
    </row>
    <row r="22" spans="1:35" ht="15" customHeight="1">
      <c r="A22" s="20" t="s">
        <v>8</v>
      </c>
      <c r="B22" s="13">
        <v>106</v>
      </c>
      <c r="C22" s="13">
        <v>3933</v>
      </c>
      <c r="D22" s="13">
        <v>133</v>
      </c>
      <c r="E22" s="13">
        <v>10978</v>
      </c>
      <c r="F22" s="13">
        <v>62</v>
      </c>
      <c r="G22" s="13">
        <v>4319</v>
      </c>
      <c r="H22" s="13">
        <v>127</v>
      </c>
      <c r="I22" s="13">
        <v>10752</v>
      </c>
      <c r="J22" s="13">
        <v>128</v>
      </c>
      <c r="K22" s="13">
        <v>11445</v>
      </c>
      <c r="L22" s="13">
        <v>117</v>
      </c>
      <c r="M22" s="13">
        <v>11217</v>
      </c>
      <c r="N22" s="13">
        <v>64</v>
      </c>
      <c r="O22" s="13">
        <v>6266</v>
      </c>
      <c r="P22" s="13">
        <v>72</v>
      </c>
      <c r="Q22" s="13">
        <v>5803</v>
      </c>
      <c r="R22" s="22">
        <v>6</v>
      </c>
      <c r="S22" s="22">
        <v>548</v>
      </c>
      <c r="T22" s="18">
        <v>83</v>
      </c>
      <c r="U22" s="18">
        <v>7735</v>
      </c>
      <c r="V22" s="18">
        <v>35</v>
      </c>
      <c r="W22" s="18">
        <v>3284</v>
      </c>
      <c r="X22" s="18">
        <v>102</v>
      </c>
      <c r="Y22" s="18">
        <v>9066</v>
      </c>
      <c r="Z22" s="18">
        <v>34</v>
      </c>
      <c r="AA22" s="18">
        <v>2531</v>
      </c>
      <c r="AB22" s="18">
        <v>42</v>
      </c>
      <c r="AC22" s="18">
        <v>1607</v>
      </c>
      <c r="AD22" s="18">
        <v>7</v>
      </c>
      <c r="AE22" s="18">
        <v>459</v>
      </c>
      <c r="AF22" s="18">
        <v>58</v>
      </c>
      <c r="AG22" s="18">
        <v>3884</v>
      </c>
      <c r="AH22" s="18">
        <v>70</v>
      </c>
      <c r="AI22" s="18">
        <v>4814</v>
      </c>
    </row>
    <row r="23" spans="1:35" ht="15" customHeight="1">
      <c r="A23" s="24" t="s">
        <v>19</v>
      </c>
      <c r="B23" s="18" t="s">
        <v>4</v>
      </c>
      <c r="C23" s="18" t="s">
        <v>4</v>
      </c>
      <c r="D23" s="18" t="s">
        <v>4</v>
      </c>
      <c r="E23" s="18" t="s">
        <v>4</v>
      </c>
      <c r="F23" s="18" t="s">
        <v>4</v>
      </c>
      <c r="G23" s="18" t="s">
        <v>4</v>
      </c>
      <c r="H23" s="18" t="s">
        <v>4</v>
      </c>
      <c r="I23" s="18" t="s">
        <v>4</v>
      </c>
      <c r="J23" s="18">
        <v>67</v>
      </c>
      <c r="K23" s="18">
        <v>22508</v>
      </c>
      <c r="L23" s="18">
        <v>56</v>
      </c>
      <c r="M23" s="18">
        <v>19361</v>
      </c>
      <c r="N23" s="18">
        <v>56</v>
      </c>
      <c r="O23" s="18">
        <v>10610</v>
      </c>
      <c r="P23" s="18">
        <v>37</v>
      </c>
      <c r="Q23" s="18">
        <v>16776</v>
      </c>
      <c r="R23" s="18" t="s">
        <v>4</v>
      </c>
      <c r="S23" s="18" t="s">
        <v>4</v>
      </c>
      <c r="T23" s="18" t="s">
        <v>4</v>
      </c>
      <c r="U23" s="18" t="s">
        <v>4</v>
      </c>
      <c r="V23" s="18" t="s">
        <v>4</v>
      </c>
      <c r="W23" s="18" t="s">
        <v>4</v>
      </c>
      <c r="X23" s="18" t="s">
        <v>4</v>
      </c>
      <c r="Y23" s="18" t="s">
        <v>4</v>
      </c>
      <c r="Z23" s="18" t="s">
        <v>4</v>
      </c>
      <c r="AA23" s="18" t="s">
        <v>4</v>
      </c>
      <c r="AB23" s="18" t="s">
        <v>4</v>
      </c>
      <c r="AC23" s="18" t="s">
        <v>4</v>
      </c>
      <c r="AD23" s="18" t="s">
        <v>4</v>
      </c>
      <c r="AE23" s="18" t="s">
        <v>4</v>
      </c>
      <c r="AF23" s="18" t="s">
        <v>4</v>
      </c>
      <c r="AG23" s="18" t="s">
        <v>4</v>
      </c>
      <c r="AH23" s="18" t="s">
        <v>4</v>
      </c>
      <c r="AI23" s="18" t="s">
        <v>4</v>
      </c>
    </row>
    <row r="24" spans="1:35" ht="15" customHeight="1">
      <c r="A24" s="24" t="s">
        <v>24</v>
      </c>
      <c r="B24" s="18" t="s">
        <v>4</v>
      </c>
      <c r="C24" s="18" t="s">
        <v>4</v>
      </c>
      <c r="D24" s="18" t="s">
        <v>4</v>
      </c>
      <c r="E24" s="18" t="s">
        <v>4</v>
      </c>
      <c r="F24" s="18" t="s">
        <v>4</v>
      </c>
      <c r="G24" s="18" t="s">
        <v>4</v>
      </c>
      <c r="H24" s="18" t="s">
        <v>4</v>
      </c>
      <c r="I24" s="18" t="s">
        <v>4</v>
      </c>
      <c r="J24" s="18" t="s">
        <v>4</v>
      </c>
      <c r="K24" s="18" t="s">
        <v>4</v>
      </c>
      <c r="L24" s="18" t="s">
        <v>4</v>
      </c>
      <c r="M24" s="18" t="s">
        <v>4</v>
      </c>
      <c r="N24" s="18" t="s">
        <v>4</v>
      </c>
      <c r="O24" s="18" t="s">
        <v>4</v>
      </c>
      <c r="P24" s="18" t="s">
        <v>4</v>
      </c>
      <c r="Q24" s="18" t="s">
        <v>4</v>
      </c>
      <c r="R24" s="18">
        <v>67</v>
      </c>
      <c r="S24" s="18">
        <v>4480</v>
      </c>
      <c r="T24" s="18">
        <v>37</v>
      </c>
      <c r="U24" s="18">
        <v>2231</v>
      </c>
      <c r="V24" s="18">
        <v>85</v>
      </c>
      <c r="W24" s="18">
        <v>5121</v>
      </c>
      <c r="X24" s="18">
        <v>33</v>
      </c>
      <c r="Y24" s="18">
        <v>1048</v>
      </c>
      <c r="Z24" s="18">
        <v>60</v>
      </c>
      <c r="AA24" s="18">
        <v>2397</v>
      </c>
      <c r="AB24" s="18">
        <v>53</v>
      </c>
      <c r="AC24" s="18">
        <v>2378</v>
      </c>
      <c r="AD24" s="18">
        <v>27</v>
      </c>
      <c r="AE24" s="18">
        <v>1638</v>
      </c>
      <c r="AF24" s="18">
        <v>50</v>
      </c>
      <c r="AG24" s="18">
        <v>2560</v>
      </c>
      <c r="AH24" s="18">
        <v>16</v>
      </c>
      <c r="AI24" s="18">
        <v>595</v>
      </c>
    </row>
    <row r="25" spans="1:35" ht="15" customHeight="1">
      <c r="A25" s="23" t="s">
        <v>10</v>
      </c>
      <c r="B25" s="18" t="s">
        <v>4</v>
      </c>
      <c r="C25" s="18" t="s">
        <v>4</v>
      </c>
      <c r="D25" s="18" t="s">
        <v>4</v>
      </c>
      <c r="E25" s="18" t="s">
        <v>4</v>
      </c>
      <c r="F25" s="18" t="s">
        <v>4</v>
      </c>
      <c r="G25" s="18" t="s">
        <v>4</v>
      </c>
      <c r="H25" s="18" t="s">
        <v>4</v>
      </c>
      <c r="I25" s="18" t="s">
        <v>4</v>
      </c>
      <c r="J25" s="18" t="s">
        <v>4</v>
      </c>
      <c r="K25" s="18" t="s">
        <v>4</v>
      </c>
      <c r="L25" s="18" t="s">
        <v>4</v>
      </c>
      <c r="M25" s="18" t="s">
        <v>4</v>
      </c>
      <c r="N25" s="18" t="s">
        <v>4</v>
      </c>
      <c r="O25" s="18" t="s">
        <v>4</v>
      </c>
      <c r="P25" s="18" t="s">
        <v>4</v>
      </c>
      <c r="Q25" s="18" t="s">
        <v>4</v>
      </c>
      <c r="R25" s="18">
        <v>57</v>
      </c>
      <c r="S25" s="18">
        <v>24810</v>
      </c>
      <c r="T25" s="18">
        <v>52</v>
      </c>
      <c r="U25" s="18">
        <v>20790</v>
      </c>
      <c r="V25" s="18">
        <v>63</v>
      </c>
      <c r="W25" s="18">
        <v>20935</v>
      </c>
      <c r="X25" s="18">
        <v>57</v>
      </c>
      <c r="Y25" s="18">
        <v>18650</v>
      </c>
      <c r="Z25" s="18">
        <v>47</v>
      </c>
      <c r="AA25" s="18">
        <v>13329</v>
      </c>
      <c r="AB25" s="18">
        <v>46</v>
      </c>
      <c r="AC25" s="18">
        <v>12130</v>
      </c>
      <c r="AD25" s="18">
        <v>57</v>
      </c>
      <c r="AE25" s="18">
        <v>12480</v>
      </c>
      <c r="AF25" s="18">
        <v>68</v>
      </c>
      <c r="AG25" s="18">
        <v>25255</v>
      </c>
      <c r="AH25" s="18">
        <v>68</v>
      </c>
      <c r="AI25" s="18">
        <v>18924</v>
      </c>
    </row>
    <row r="26" spans="1:35" ht="15" customHeight="1">
      <c r="A26" s="23" t="s">
        <v>23</v>
      </c>
      <c r="B26" s="18" t="s">
        <v>4</v>
      </c>
      <c r="C26" s="18" t="s">
        <v>4</v>
      </c>
      <c r="D26" s="18" t="s">
        <v>4</v>
      </c>
      <c r="E26" s="18" t="s">
        <v>4</v>
      </c>
      <c r="F26" s="18" t="s">
        <v>4</v>
      </c>
      <c r="G26" s="18" t="s">
        <v>4</v>
      </c>
      <c r="H26" s="18" t="s">
        <v>4</v>
      </c>
      <c r="I26" s="18" t="s">
        <v>4</v>
      </c>
      <c r="J26" s="18" t="s">
        <v>4</v>
      </c>
      <c r="K26" s="18" t="s">
        <v>4</v>
      </c>
      <c r="L26" s="18" t="s">
        <v>4</v>
      </c>
      <c r="M26" s="18" t="s">
        <v>4</v>
      </c>
      <c r="N26" s="18" t="s">
        <v>4</v>
      </c>
      <c r="O26" s="18" t="s">
        <v>4</v>
      </c>
      <c r="P26" s="18" t="s">
        <v>4</v>
      </c>
      <c r="Q26" s="18" t="s">
        <v>4</v>
      </c>
      <c r="R26" s="18" t="s">
        <v>4</v>
      </c>
      <c r="S26" s="18" t="s">
        <v>4</v>
      </c>
      <c r="T26" s="18" t="s">
        <v>4</v>
      </c>
      <c r="U26" s="18" t="s">
        <v>4</v>
      </c>
      <c r="V26" s="18" t="s">
        <v>4</v>
      </c>
      <c r="W26" s="18" t="s">
        <v>4</v>
      </c>
      <c r="X26" s="18" t="s">
        <v>4</v>
      </c>
      <c r="Y26" s="18" t="s">
        <v>4</v>
      </c>
      <c r="Z26" s="18" t="s">
        <v>4</v>
      </c>
      <c r="AA26" s="18" t="s">
        <v>4</v>
      </c>
      <c r="AB26" s="18" t="s">
        <v>4</v>
      </c>
      <c r="AC26" s="18" t="s">
        <v>4</v>
      </c>
      <c r="AD26" s="18">
        <v>2</v>
      </c>
      <c r="AE26" s="18">
        <v>287</v>
      </c>
      <c r="AF26" s="18" t="s">
        <v>4</v>
      </c>
      <c r="AG26" s="18" t="s">
        <v>4</v>
      </c>
      <c r="AH26" s="18" t="s">
        <v>4</v>
      </c>
      <c r="AI26" s="18" t="s">
        <v>4</v>
      </c>
    </row>
    <row r="27" spans="1:35" ht="15" customHeight="1">
      <c r="A27" s="23" t="s">
        <v>9</v>
      </c>
      <c r="B27" s="18" t="s">
        <v>4</v>
      </c>
      <c r="C27" s="18" t="s">
        <v>4</v>
      </c>
      <c r="D27" s="18" t="s">
        <v>4</v>
      </c>
      <c r="E27" s="18" t="s">
        <v>4</v>
      </c>
      <c r="F27" s="18" t="s">
        <v>4</v>
      </c>
      <c r="G27" s="18" t="s">
        <v>4</v>
      </c>
      <c r="H27" s="18" t="s">
        <v>4</v>
      </c>
      <c r="I27" s="18" t="s">
        <v>4</v>
      </c>
      <c r="J27" s="18" t="s">
        <v>4</v>
      </c>
      <c r="K27" s="18" t="s">
        <v>4</v>
      </c>
      <c r="L27" s="18" t="s">
        <v>4</v>
      </c>
      <c r="M27" s="18" t="s">
        <v>4</v>
      </c>
      <c r="N27" s="18" t="s">
        <v>4</v>
      </c>
      <c r="O27" s="18" t="s">
        <v>4</v>
      </c>
      <c r="P27" s="18" t="s">
        <v>4</v>
      </c>
      <c r="Q27" s="18" t="s">
        <v>4</v>
      </c>
      <c r="R27" s="18" t="s">
        <v>4</v>
      </c>
      <c r="S27" s="18" t="s">
        <v>4</v>
      </c>
      <c r="T27" s="18" t="s">
        <v>4</v>
      </c>
      <c r="U27" s="18" t="s">
        <v>4</v>
      </c>
      <c r="V27" s="18">
        <v>4</v>
      </c>
      <c r="W27" s="18">
        <v>1370</v>
      </c>
      <c r="X27" s="18" t="s">
        <v>4</v>
      </c>
      <c r="Y27" s="18" t="s">
        <v>4</v>
      </c>
      <c r="Z27" s="18" t="s">
        <v>4</v>
      </c>
      <c r="AA27" s="18" t="s">
        <v>4</v>
      </c>
      <c r="AB27" s="18" t="s">
        <v>4</v>
      </c>
      <c r="AC27" s="18" t="s">
        <v>4</v>
      </c>
      <c r="AD27" s="18" t="s">
        <v>4</v>
      </c>
      <c r="AE27" s="18" t="s">
        <v>4</v>
      </c>
      <c r="AF27" s="18" t="s">
        <v>4</v>
      </c>
      <c r="AG27" s="18" t="s">
        <v>4</v>
      </c>
      <c r="AH27" s="18" t="s">
        <v>4</v>
      </c>
      <c r="AI27" s="18" t="s">
        <v>4</v>
      </c>
    </row>
    <row r="28" spans="1:35" s="2" customFormat="1" ht="15" customHeight="1">
      <c r="A28" s="21" t="s">
        <v>22</v>
      </c>
      <c r="B28" s="16">
        <f>SUM(B30:B35)</f>
        <v>240</v>
      </c>
      <c r="C28" s="16">
        <f>SUM(C30:C35)</f>
        <v>45755</v>
      </c>
      <c r="D28" s="16">
        <f>SUM(D30:D35)</f>
        <v>283</v>
      </c>
      <c r="E28" s="16">
        <f>SUM(E30:E35)</f>
        <v>60690</v>
      </c>
      <c r="F28" s="16">
        <f>SUM(F30:F35)</f>
        <v>267</v>
      </c>
      <c r="G28" s="16">
        <f>SUM(G30:G35)</f>
        <v>56433</v>
      </c>
      <c r="H28" s="16">
        <f>SUM(H30:H35)</f>
        <v>287</v>
      </c>
      <c r="I28" s="16">
        <f>SUM(I30:I35)</f>
        <v>78988</v>
      </c>
      <c r="J28" s="16">
        <f>SUM(J30:J35)</f>
        <v>288</v>
      </c>
      <c r="K28" s="16">
        <f>SUM(K30:K35)</f>
        <v>62502</v>
      </c>
      <c r="L28" s="16">
        <f>SUM(L30:L35)</f>
        <v>283</v>
      </c>
      <c r="M28" s="16">
        <f>SUM(M30:M35)</f>
        <v>60764</v>
      </c>
      <c r="N28" s="16">
        <f>SUM(N30:N35)</f>
        <v>310</v>
      </c>
      <c r="O28" s="16">
        <f>SUM(O30:O35)</f>
        <v>90342</v>
      </c>
      <c r="P28" s="16">
        <f>SUM(P30:P35)</f>
        <v>196</v>
      </c>
      <c r="Q28" s="16">
        <f>SUM(Q30:Q35)</f>
        <v>49504</v>
      </c>
      <c r="R28" s="16">
        <f>SUM(R29:R36)</f>
        <v>226</v>
      </c>
      <c r="S28" s="16">
        <f>SUM(S29:S36)</f>
        <v>75643</v>
      </c>
      <c r="T28" s="16">
        <f>SUM(T29:T37)</f>
        <v>161</v>
      </c>
      <c r="U28" s="16">
        <f>SUM(U29:U37)</f>
        <v>40601</v>
      </c>
      <c r="V28" s="16">
        <f>SUM(V29:V38)</f>
        <v>207</v>
      </c>
      <c r="W28" s="16">
        <f>SUM(W29:W38)</f>
        <v>39268</v>
      </c>
      <c r="X28" s="16">
        <f>SUM(X29:X38)</f>
        <v>197</v>
      </c>
      <c r="Y28" s="16">
        <f>SUM(Y29:Y38)</f>
        <v>45480</v>
      </c>
      <c r="Z28" s="16">
        <f>SUM(Z29:Z38)</f>
        <v>258</v>
      </c>
      <c r="AA28" s="16">
        <f>SUM(AA29:AA38)</f>
        <v>47057</v>
      </c>
      <c r="AB28" s="16">
        <f>SUM(AB29:AB38)</f>
        <v>188</v>
      </c>
      <c r="AC28" s="16">
        <f>SUM(AC29:AC38)</f>
        <v>47199</v>
      </c>
      <c r="AD28" s="16">
        <f>SUM(AD29:AD38)</f>
        <v>164</v>
      </c>
      <c r="AE28" s="16">
        <f>SUM(AE29:AE38)</f>
        <v>45253</v>
      </c>
      <c r="AF28" s="16">
        <f>SUM(AF29:AF38)</f>
        <v>185</v>
      </c>
      <c r="AG28" s="16">
        <f>SUM(AG29:AG38)</f>
        <v>42299</v>
      </c>
      <c r="AH28" s="16">
        <f>SUM(AH29:AH38)</f>
        <v>169</v>
      </c>
      <c r="AI28" s="16">
        <f>SUM(AI29:AI38)</f>
        <v>43958</v>
      </c>
    </row>
    <row r="29" spans="1:35" s="2" customFormat="1" ht="15" customHeight="1">
      <c r="A29" s="23" t="s">
        <v>14</v>
      </c>
      <c r="B29" s="18" t="s">
        <v>4</v>
      </c>
      <c r="C29" s="18" t="s">
        <v>4</v>
      </c>
      <c r="D29" s="18" t="s">
        <v>4</v>
      </c>
      <c r="E29" s="18" t="s">
        <v>4</v>
      </c>
      <c r="F29" s="18" t="s">
        <v>4</v>
      </c>
      <c r="G29" s="18" t="s">
        <v>4</v>
      </c>
      <c r="H29" s="18" t="s">
        <v>4</v>
      </c>
      <c r="I29" s="18" t="s">
        <v>4</v>
      </c>
      <c r="J29" s="18" t="s">
        <v>4</v>
      </c>
      <c r="K29" s="18" t="s">
        <v>4</v>
      </c>
      <c r="L29" s="18" t="s">
        <v>4</v>
      </c>
      <c r="M29" s="18" t="s">
        <v>4</v>
      </c>
      <c r="N29" s="18" t="s">
        <v>4</v>
      </c>
      <c r="O29" s="18" t="s">
        <v>4</v>
      </c>
      <c r="P29" s="18" t="s">
        <v>4</v>
      </c>
      <c r="Q29" s="18" t="s">
        <v>4</v>
      </c>
      <c r="R29" s="18">
        <v>8</v>
      </c>
      <c r="S29" s="18">
        <v>1280</v>
      </c>
      <c r="T29" s="18" t="s">
        <v>4</v>
      </c>
      <c r="U29" s="18" t="s">
        <v>4</v>
      </c>
      <c r="V29" s="18" t="s">
        <v>4</v>
      </c>
      <c r="W29" s="18" t="s">
        <v>4</v>
      </c>
      <c r="X29" s="18" t="s">
        <v>4</v>
      </c>
      <c r="Y29" s="18" t="s">
        <v>4</v>
      </c>
      <c r="Z29" s="18" t="s">
        <v>4</v>
      </c>
      <c r="AA29" s="18" t="s">
        <v>4</v>
      </c>
      <c r="AB29" s="18" t="s">
        <v>4</v>
      </c>
      <c r="AC29" s="18" t="s">
        <v>4</v>
      </c>
      <c r="AD29" s="18" t="s">
        <v>4</v>
      </c>
      <c r="AE29" s="18" t="s">
        <v>4</v>
      </c>
      <c r="AF29" s="18" t="s">
        <v>4</v>
      </c>
      <c r="AG29" s="18" t="s">
        <v>4</v>
      </c>
      <c r="AH29" s="18" t="s">
        <v>4</v>
      </c>
      <c r="AI29" s="18" t="s">
        <v>4</v>
      </c>
    </row>
    <row r="30" spans="1:35" s="2" customFormat="1" ht="15" customHeight="1">
      <c r="A30" s="23" t="s">
        <v>11</v>
      </c>
      <c r="B30" s="13">
        <v>240</v>
      </c>
      <c r="C30" s="13">
        <v>45755</v>
      </c>
      <c r="D30" s="13">
        <v>283</v>
      </c>
      <c r="E30" s="13">
        <v>60690</v>
      </c>
      <c r="F30" s="13">
        <v>267</v>
      </c>
      <c r="G30" s="13">
        <v>56433</v>
      </c>
      <c r="H30" s="13">
        <v>287</v>
      </c>
      <c r="I30" s="13">
        <v>78988</v>
      </c>
      <c r="J30" s="13">
        <v>288</v>
      </c>
      <c r="K30" s="13">
        <v>62502</v>
      </c>
      <c r="L30" s="13">
        <v>262</v>
      </c>
      <c r="M30" s="13">
        <v>56360</v>
      </c>
      <c r="N30" s="13">
        <v>267</v>
      </c>
      <c r="O30" s="13">
        <v>69032</v>
      </c>
      <c r="P30" s="13">
        <v>196</v>
      </c>
      <c r="Q30" s="13">
        <v>49504</v>
      </c>
      <c r="R30" s="22">
        <v>143</v>
      </c>
      <c r="S30" s="22">
        <v>37306</v>
      </c>
      <c r="T30" s="22">
        <v>142</v>
      </c>
      <c r="U30" s="22">
        <v>38063</v>
      </c>
      <c r="V30" s="22">
        <v>117</v>
      </c>
      <c r="W30" s="22">
        <v>31809</v>
      </c>
      <c r="X30" s="22">
        <v>127</v>
      </c>
      <c r="Y30" s="22">
        <v>40541</v>
      </c>
      <c r="Z30" s="22">
        <v>135</v>
      </c>
      <c r="AA30" s="22">
        <v>39693</v>
      </c>
      <c r="AB30" s="22">
        <v>124</v>
      </c>
      <c r="AC30" s="22">
        <v>42650</v>
      </c>
      <c r="AD30" s="22">
        <v>109</v>
      </c>
      <c r="AE30" s="22">
        <v>43015</v>
      </c>
      <c r="AF30" s="22">
        <v>114</v>
      </c>
      <c r="AG30" s="22">
        <v>37280</v>
      </c>
      <c r="AH30" s="22">
        <v>108</v>
      </c>
      <c r="AI30" s="22">
        <v>39827</v>
      </c>
    </row>
    <row r="31" spans="1:35" s="2" customFormat="1" ht="15" customHeight="1">
      <c r="A31" s="24" t="s">
        <v>21</v>
      </c>
      <c r="B31" s="18" t="s">
        <v>4</v>
      </c>
      <c r="C31" s="18" t="s">
        <v>4</v>
      </c>
      <c r="D31" s="18" t="s">
        <v>4</v>
      </c>
      <c r="E31" s="18" t="s">
        <v>4</v>
      </c>
      <c r="F31" s="18" t="s">
        <v>4</v>
      </c>
      <c r="G31" s="18" t="s">
        <v>4</v>
      </c>
      <c r="H31" s="18" t="s">
        <v>4</v>
      </c>
      <c r="I31" s="18" t="s">
        <v>4</v>
      </c>
      <c r="J31" s="18" t="s">
        <v>4</v>
      </c>
      <c r="K31" s="18" t="s">
        <v>4</v>
      </c>
      <c r="L31" s="18" t="s">
        <v>4</v>
      </c>
      <c r="M31" s="18" t="s">
        <v>4</v>
      </c>
      <c r="N31" s="18" t="s">
        <v>4</v>
      </c>
      <c r="O31" s="18" t="s">
        <v>4</v>
      </c>
      <c r="P31" s="18" t="s">
        <v>4</v>
      </c>
      <c r="Q31" s="18" t="s">
        <v>4</v>
      </c>
      <c r="R31" s="22">
        <v>34</v>
      </c>
      <c r="S31" s="22">
        <v>14697</v>
      </c>
      <c r="T31" s="22">
        <v>12</v>
      </c>
      <c r="U31" s="22">
        <v>720</v>
      </c>
      <c r="V31" s="22">
        <v>4</v>
      </c>
      <c r="W31" s="22">
        <v>506</v>
      </c>
      <c r="X31" s="22">
        <v>5</v>
      </c>
      <c r="Y31" s="22">
        <v>767</v>
      </c>
      <c r="Z31" s="18" t="s">
        <v>4</v>
      </c>
      <c r="AA31" s="18" t="s">
        <v>4</v>
      </c>
      <c r="AB31" s="18" t="s">
        <v>4</v>
      </c>
      <c r="AC31" s="18" t="s">
        <v>4</v>
      </c>
      <c r="AD31" s="18" t="s">
        <v>4</v>
      </c>
      <c r="AE31" s="18" t="s">
        <v>4</v>
      </c>
      <c r="AF31" s="18" t="s">
        <v>4</v>
      </c>
      <c r="AG31" s="18" t="s">
        <v>4</v>
      </c>
      <c r="AH31" s="18" t="s">
        <v>4</v>
      </c>
      <c r="AI31" s="18" t="s">
        <v>4</v>
      </c>
    </row>
    <row r="32" spans="1:35" s="2" customFormat="1" ht="15" customHeight="1">
      <c r="A32" s="23" t="s">
        <v>20</v>
      </c>
      <c r="B32" s="18" t="s">
        <v>4</v>
      </c>
      <c r="C32" s="18" t="s">
        <v>4</v>
      </c>
      <c r="D32" s="18" t="s">
        <v>4</v>
      </c>
      <c r="E32" s="18" t="s">
        <v>4</v>
      </c>
      <c r="F32" s="18" t="s">
        <v>4</v>
      </c>
      <c r="G32" s="18" t="s">
        <v>4</v>
      </c>
      <c r="H32" s="18" t="s">
        <v>4</v>
      </c>
      <c r="I32" s="18" t="s">
        <v>4</v>
      </c>
      <c r="J32" s="18" t="s">
        <v>4</v>
      </c>
      <c r="K32" s="18" t="s">
        <v>4</v>
      </c>
      <c r="L32" s="18" t="s">
        <v>4</v>
      </c>
      <c r="M32" s="18" t="s">
        <v>4</v>
      </c>
      <c r="N32" s="18" t="s">
        <v>4</v>
      </c>
      <c r="O32" s="18" t="s">
        <v>4</v>
      </c>
      <c r="P32" s="18" t="s">
        <v>4</v>
      </c>
      <c r="Q32" s="18" t="s">
        <v>4</v>
      </c>
      <c r="R32" s="22">
        <v>11</v>
      </c>
      <c r="S32" s="22">
        <v>1980</v>
      </c>
      <c r="T32" s="18" t="s">
        <v>4</v>
      </c>
      <c r="U32" s="18" t="s">
        <v>4</v>
      </c>
      <c r="V32" s="18">
        <v>17</v>
      </c>
      <c r="W32" s="18">
        <v>571</v>
      </c>
      <c r="X32" s="18">
        <v>2</v>
      </c>
      <c r="Y32" s="18">
        <v>76</v>
      </c>
      <c r="Z32" s="18" t="s">
        <v>4</v>
      </c>
      <c r="AA32" s="18" t="s">
        <v>4</v>
      </c>
      <c r="AB32" s="18" t="s">
        <v>4</v>
      </c>
      <c r="AC32" s="18" t="s">
        <v>4</v>
      </c>
      <c r="AD32" s="18">
        <v>2</v>
      </c>
      <c r="AE32" s="18">
        <v>62</v>
      </c>
      <c r="AF32" s="18" t="s">
        <v>4</v>
      </c>
      <c r="AG32" s="18" t="s">
        <v>4</v>
      </c>
      <c r="AH32" s="18" t="s">
        <v>4</v>
      </c>
      <c r="AI32" s="18" t="s">
        <v>4</v>
      </c>
    </row>
    <row r="33" spans="1:35" s="2" customFormat="1" ht="15" customHeight="1">
      <c r="A33" s="24" t="s">
        <v>8</v>
      </c>
      <c r="B33" s="18" t="s">
        <v>4</v>
      </c>
      <c r="C33" s="18" t="s">
        <v>4</v>
      </c>
      <c r="D33" s="18" t="s">
        <v>4</v>
      </c>
      <c r="E33" s="18" t="s">
        <v>4</v>
      </c>
      <c r="F33" s="18" t="s">
        <v>4</v>
      </c>
      <c r="G33" s="18" t="s">
        <v>4</v>
      </c>
      <c r="H33" s="18" t="s">
        <v>4</v>
      </c>
      <c r="I33" s="18" t="s">
        <v>4</v>
      </c>
      <c r="J33" s="18" t="s">
        <v>4</v>
      </c>
      <c r="K33" s="18" t="s">
        <v>4</v>
      </c>
      <c r="L33" s="18" t="s">
        <v>4</v>
      </c>
      <c r="M33" s="18" t="s">
        <v>4</v>
      </c>
      <c r="N33" s="18" t="s">
        <v>4</v>
      </c>
      <c r="O33" s="18" t="s">
        <v>4</v>
      </c>
      <c r="P33" s="18" t="s">
        <v>4</v>
      </c>
      <c r="Q33" s="18" t="s">
        <v>4</v>
      </c>
      <c r="R33" s="22">
        <v>10</v>
      </c>
      <c r="S33" s="22">
        <v>1480</v>
      </c>
      <c r="T33" s="18" t="s">
        <v>4</v>
      </c>
      <c r="U33" s="18" t="s">
        <v>4</v>
      </c>
      <c r="V33" s="18" t="s">
        <v>4</v>
      </c>
      <c r="W33" s="18" t="s">
        <v>4</v>
      </c>
      <c r="X33" s="18" t="s">
        <v>4</v>
      </c>
      <c r="Y33" s="18" t="s">
        <v>4</v>
      </c>
      <c r="Z33" s="18" t="s">
        <v>4</v>
      </c>
      <c r="AA33" s="18" t="s">
        <v>4</v>
      </c>
      <c r="AB33" s="18" t="s">
        <v>4</v>
      </c>
      <c r="AC33" s="18" t="s">
        <v>4</v>
      </c>
      <c r="AD33" s="18" t="s">
        <v>4</v>
      </c>
      <c r="AE33" s="18" t="s">
        <v>4</v>
      </c>
      <c r="AF33" s="18" t="s">
        <v>4</v>
      </c>
      <c r="AG33" s="18" t="s">
        <v>4</v>
      </c>
      <c r="AH33" s="18" t="s">
        <v>4</v>
      </c>
      <c r="AI33" s="18" t="s">
        <v>4</v>
      </c>
    </row>
    <row r="34" spans="1:35" s="2" customFormat="1" ht="15" customHeight="1">
      <c r="A34" s="24" t="s">
        <v>19</v>
      </c>
      <c r="B34" s="18" t="s">
        <v>4</v>
      </c>
      <c r="C34" s="18" t="s">
        <v>4</v>
      </c>
      <c r="D34" s="18" t="s">
        <v>4</v>
      </c>
      <c r="E34" s="18" t="s">
        <v>4</v>
      </c>
      <c r="F34" s="18" t="s">
        <v>4</v>
      </c>
      <c r="G34" s="18" t="s">
        <v>4</v>
      </c>
      <c r="H34" s="18" t="s">
        <v>4</v>
      </c>
      <c r="I34" s="18" t="s">
        <v>4</v>
      </c>
      <c r="J34" s="18" t="s">
        <v>4</v>
      </c>
      <c r="K34" s="18" t="s">
        <v>4</v>
      </c>
      <c r="L34" s="13">
        <v>5</v>
      </c>
      <c r="M34" s="13">
        <v>2970</v>
      </c>
      <c r="N34" s="13">
        <v>43</v>
      </c>
      <c r="O34" s="13">
        <v>21310</v>
      </c>
      <c r="P34" s="18" t="s">
        <v>4</v>
      </c>
      <c r="Q34" s="18" t="s">
        <v>4</v>
      </c>
      <c r="R34" s="18" t="s">
        <v>4</v>
      </c>
      <c r="S34" s="18" t="s">
        <v>4</v>
      </c>
      <c r="T34" s="18" t="s">
        <v>4</v>
      </c>
      <c r="U34" s="18" t="s">
        <v>4</v>
      </c>
      <c r="V34" s="18" t="s">
        <v>4</v>
      </c>
      <c r="W34" s="18" t="s">
        <v>4</v>
      </c>
      <c r="X34" s="18" t="s">
        <v>4</v>
      </c>
      <c r="Y34" s="18" t="s">
        <v>4</v>
      </c>
      <c r="Z34" s="18" t="s">
        <v>4</v>
      </c>
      <c r="AA34" s="18" t="s">
        <v>4</v>
      </c>
      <c r="AB34" s="18" t="s">
        <v>4</v>
      </c>
      <c r="AC34" s="18" t="s">
        <v>4</v>
      </c>
      <c r="AD34" s="18" t="s">
        <v>4</v>
      </c>
      <c r="AE34" s="18" t="s">
        <v>4</v>
      </c>
      <c r="AF34" s="18" t="s">
        <v>4</v>
      </c>
      <c r="AG34" s="18" t="s">
        <v>4</v>
      </c>
      <c r="AH34" s="18" t="s">
        <v>4</v>
      </c>
      <c r="AI34" s="18" t="s">
        <v>4</v>
      </c>
    </row>
    <row r="35" spans="1:35" s="2" customFormat="1" ht="15" customHeight="1">
      <c r="A35" s="20" t="s">
        <v>18</v>
      </c>
      <c r="B35" s="18" t="s">
        <v>4</v>
      </c>
      <c r="C35" s="18" t="s">
        <v>4</v>
      </c>
      <c r="D35" s="18" t="s">
        <v>4</v>
      </c>
      <c r="E35" s="18" t="s">
        <v>4</v>
      </c>
      <c r="F35" s="18" t="s">
        <v>4</v>
      </c>
      <c r="G35" s="18" t="s">
        <v>4</v>
      </c>
      <c r="H35" s="18" t="s">
        <v>4</v>
      </c>
      <c r="I35" s="18" t="s">
        <v>4</v>
      </c>
      <c r="J35" s="18" t="s">
        <v>4</v>
      </c>
      <c r="K35" s="18" t="s">
        <v>4</v>
      </c>
      <c r="L35" s="13">
        <v>16</v>
      </c>
      <c r="M35" s="13">
        <v>1434</v>
      </c>
      <c r="N35" s="18" t="s">
        <v>4</v>
      </c>
      <c r="O35" s="18" t="s">
        <v>4</v>
      </c>
      <c r="P35" s="18" t="s">
        <v>4</v>
      </c>
      <c r="Q35" s="18" t="s">
        <v>4</v>
      </c>
      <c r="R35" s="18" t="s">
        <v>4</v>
      </c>
      <c r="S35" s="18" t="s">
        <v>4</v>
      </c>
      <c r="T35" s="18" t="s">
        <v>4</v>
      </c>
      <c r="U35" s="18" t="s">
        <v>4</v>
      </c>
      <c r="V35" s="18" t="s">
        <v>4</v>
      </c>
      <c r="W35" s="18" t="s">
        <v>4</v>
      </c>
      <c r="X35" s="18" t="s">
        <v>4</v>
      </c>
      <c r="Y35" s="18" t="s">
        <v>4</v>
      </c>
      <c r="Z35" s="18" t="s">
        <v>4</v>
      </c>
      <c r="AA35" s="18" t="s">
        <v>4</v>
      </c>
      <c r="AB35" s="18" t="s">
        <v>4</v>
      </c>
      <c r="AC35" s="18" t="s">
        <v>4</v>
      </c>
      <c r="AD35" s="18" t="s">
        <v>4</v>
      </c>
      <c r="AE35" s="18" t="s">
        <v>4</v>
      </c>
      <c r="AF35" s="18" t="s">
        <v>4</v>
      </c>
      <c r="AG35" s="18" t="s">
        <v>4</v>
      </c>
      <c r="AH35" s="18" t="s">
        <v>4</v>
      </c>
      <c r="AI35" s="18" t="s">
        <v>4</v>
      </c>
    </row>
    <row r="36" spans="1:35" s="2" customFormat="1" ht="15" customHeight="1">
      <c r="A36" s="23" t="s">
        <v>10</v>
      </c>
      <c r="B36" s="18" t="s">
        <v>4</v>
      </c>
      <c r="C36" s="18" t="s">
        <v>4</v>
      </c>
      <c r="D36" s="18" t="s">
        <v>4</v>
      </c>
      <c r="E36" s="18" t="s">
        <v>4</v>
      </c>
      <c r="F36" s="18" t="s">
        <v>4</v>
      </c>
      <c r="G36" s="18" t="s">
        <v>4</v>
      </c>
      <c r="H36" s="18" t="s">
        <v>4</v>
      </c>
      <c r="I36" s="18" t="s">
        <v>4</v>
      </c>
      <c r="J36" s="18" t="s">
        <v>4</v>
      </c>
      <c r="K36" s="18" t="s">
        <v>4</v>
      </c>
      <c r="L36" s="18" t="s">
        <v>4</v>
      </c>
      <c r="M36" s="18" t="s">
        <v>4</v>
      </c>
      <c r="N36" s="18" t="s">
        <v>4</v>
      </c>
      <c r="O36" s="18" t="s">
        <v>4</v>
      </c>
      <c r="P36" s="18" t="s">
        <v>4</v>
      </c>
      <c r="Q36" s="18" t="s">
        <v>4</v>
      </c>
      <c r="R36" s="22">
        <v>20</v>
      </c>
      <c r="S36" s="22">
        <v>18900</v>
      </c>
      <c r="T36" s="18" t="s">
        <v>4</v>
      </c>
      <c r="U36" s="18" t="s">
        <v>4</v>
      </c>
      <c r="V36" s="18" t="s">
        <v>4</v>
      </c>
      <c r="W36" s="18" t="s">
        <v>4</v>
      </c>
      <c r="X36" s="18" t="s">
        <v>4</v>
      </c>
      <c r="Y36" s="18" t="s">
        <v>4</v>
      </c>
      <c r="Z36" s="18">
        <v>5</v>
      </c>
      <c r="AA36" s="18">
        <v>818</v>
      </c>
      <c r="AB36" s="18">
        <v>1</v>
      </c>
      <c r="AC36" s="18">
        <v>150</v>
      </c>
      <c r="AD36" s="18" t="s">
        <v>4</v>
      </c>
      <c r="AE36" s="18" t="s">
        <v>4</v>
      </c>
      <c r="AF36" s="18">
        <v>4</v>
      </c>
      <c r="AG36" s="18">
        <v>1950</v>
      </c>
      <c r="AH36" s="18">
        <v>2</v>
      </c>
      <c r="AI36" s="18">
        <v>1222</v>
      </c>
    </row>
    <row r="37" spans="1:35" s="2" customFormat="1" ht="15" customHeight="1">
      <c r="A37" s="23" t="s">
        <v>9</v>
      </c>
      <c r="B37" s="18" t="s">
        <v>4</v>
      </c>
      <c r="C37" s="18" t="s">
        <v>4</v>
      </c>
      <c r="D37" s="18" t="s">
        <v>4</v>
      </c>
      <c r="E37" s="18" t="s">
        <v>4</v>
      </c>
      <c r="F37" s="18" t="s">
        <v>4</v>
      </c>
      <c r="G37" s="18" t="s">
        <v>4</v>
      </c>
      <c r="H37" s="18" t="s">
        <v>4</v>
      </c>
      <c r="I37" s="18" t="s">
        <v>4</v>
      </c>
      <c r="J37" s="18" t="s">
        <v>4</v>
      </c>
      <c r="K37" s="18" t="s">
        <v>4</v>
      </c>
      <c r="L37" s="18" t="s">
        <v>4</v>
      </c>
      <c r="M37" s="18" t="s">
        <v>4</v>
      </c>
      <c r="N37" s="18" t="s">
        <v>4</v>
      </c>
      <c r="O37" s="18" t="s">
        <v>4</v>
      </c>
      <c r="P37" s="18" t="s">
        <v>4</v>
      </c>
      <c r="Q37" s="18" t="s">
        <v>4</v>
      </c>
      <c r="R37" s="18" t="s">
        <v>4</v>
      </c>
      <c r="S37" s="18" t="s">
        <v>4</v>
      </c>
      <c r="T37" s="22">
        <v>7</v>
      </c>
      <c r="U37" s="22">
        <v>1818</v>
      </c>
      <c r="V37" s="22">
        <v>12</v>
      </c>
      <c r="W37" s="22">
        <v>1903</v>
      </c>
      <c r="X37" s="22">
        <v>1</v>
      </c>
      <c r="Y37" s="22">
        <v>1000</v>
      </c>
      <c r="Z37" s="22">
        <v>15</v>
      </c>
      <c r="AA37" s="22">
        <v>2155</v>
      </c>
      <c r="AB37" s="22">
        <v>4</v>
      </c>
      <c r="AC37" s="22">
        <v>1340</v>
      </c>
      <c r="AD37" s="22">
        <v>3</v>
      </c>
      <c r="AE37" s="22">
        <v>252</v>
      </c>
      <c r="AF37" s="22">
        <v>1</v>
      </c>
      <c r="AG37" s="22">
        <v>500</v>
      </c>
      <c r="AH37" s="18" t="s">
        <v>4</v>
      </c>
      <c r="AI37" s="18" t="s">
        <v>4</v>
      </c>
    </row>
    <row r="38" spans="1:35" s="2" customFormat="1" ht="15" customHeight="1">
      <c r="A38" s="23" t="s">
        <v>17</v>
      </c>
      <c r="B38" s="18" t="s">
        <v>4</v>
      </c>
      <c r="C38" s="18" t="s">
        <v>4</v>
      </c>
      <c r="D38" s="18" t="s">
        <v>4</v>
      </c>
      <c r="E38" s="18" t="s">
        <v>4</v>
      </c>
      <c r="F38" s="18" t="s">
        <v>4</v>
      </c>
      <c r="G38" s="18" t="s">
        <v>4</v>
      </c>
      <c r="H38" s="18" t="s">
        <v>4</v>
      </c>
      <c r="I38" s="18" t="s">
        <v>4</v>
      </c>
      <c r="J38" s="18" t="s">
        <v>4</v>
      </c>
      <c r="K38" s="18" t="s">
        <v>4</v>
      </c>
      <c r="L38" s="18" t="s">
        <v>4</v>
      </c>
      <c r="M38" s="18" t="s">
        <v>4</v>
      </c>
      <c r="N38" s="18" t="s">
        <v>4</v>
      </c>
      <c r="O38" s="18" t="s">
        <v>4</v>
      </c>
      <c r="P38" s="18" t="s">
        <v>4</v>
      </c>
      <c r="Q38" s="18" t="s">
        <v>4</v>
      </c>
      <c r="R38" s="18" t="s">
        <v>4</v>
      </c>
      <c r="S38" s="18" t="s">
        <v>4</v>
      </c>
      <c r="T38" s="18" t="s">
        <v>4</v>
      </c>
      <c r="U38" s="18" t="s">
        <v>4</v>
      </c>
      <c r="V38" s="22">
        <v>57</v>
      </c>
      <c r="W38" s="22">
        <v>4479</v>
      </c>
      <c r="X38" s="22">
        <v>62</v>
      </c>
      <c r="Y38" s="22">
        <v>3096</v>
      </c>
      <c r="Z38" s="22">
        <v>103</v>
      </c>
      <c r="AA38" s="22">
        <v>4391</v>
      </c>
      <c r="AB38" s="22">
        <v>59</v>
      </c>
      <c r="AC38" s="22">
        <v>3059</v>
      </c>
      <c r="AD38" s="22">
        <v>50</v>
      </c>
      <c r="AE38" s="22">
        <v>1924</v>
      </c>
      <c r="AF38" s="22">
        <v>66</v>
      </c>
      <c r="AG38" s="22">
        <v>2569</v>
      </c>
      <c r="AH38" s="22">
        <v>59</v>
      </c>
      <c r="AI38" s="22">
        <v>2909</v>
      </c>
    </row>
    <row r="39" spans="1:35" s="2" customFormat="1" ht="15" customHeight="1">
      <c r="A39" s="21" t="s">
        <v>16</v>
      </c>
      <c r="B39" s="16">
        <f>SUM(B41:B44)</f>
        <v>1850</v>
      </c>
      <c r="C39" s="16">
        <f>SUM(C41:C44)</f>
        <v>79795</v>
      </c>
      <c r="D39" s="16">
        <f>SUM(D42:D45)</f>
        <v>2055</v>
      </c>
      <c r="E39" s="16">
        <f>SUM(E42:E45)</f>
        <v>99304</v>
      </c>
      <c r="F39" s="16">
        <f>SUM(F42:F45)</f>
        <v>1929</v>
      </c>
      <c r="G39" s="16">
        <f>SUM(G42:G45)</f>
        <v>71221</v>
      </c>
      <c r="H39" s="16">
        <f>SUM(H42:H45)</f>
        <v>1939</v>
      </c>
      <c r="I39" s="16">
        <f>SUM(I42:I45)</f>
        <v>76822</v>
      </c>
      <c r="J39" s="16">
        <f>SUM(J42:J45)</f>
        <v>1926</v>
      </c>
      <c r="K39" s="16">
        <f>SUM(K42:K45)</f>
        <v>76601</v>
      </c>
      <c r="L39" s="16">
        <f>SUM(L42:L45)</f>
        <v>1814</v>
      </c>
      <c r="M39" s="16">
        <f>SUM(M42:M45)</f>
        <v>77846</v>
      </c>
      <c r="N39" s="16">
        <f>SUM(N42:N45)</f>
        <v>1802</v>
      </c>
      <c r="O39" s="16">
        <f>SUM(O42:O45)</f>
        <v>71484</v>
      </c>
      <c r="P39" s="16">
        <f>SUM(P42:P45)</f>
        <v>1769</v>
      </c>
      <c r="Q39" s="16">
        <f>SUM(Q42:Q45)</f>
        <v>56658</v>
      </c>
      <c r="R39" s="16">
        <f>SUM(R42:R45)</f>
        <v>1768</v>
      </c>
      <c r="S39" s="16">
        <f>SUM(S42:S45)</f>
        <v>49448</v>
      </c>
      <c r="T39" s="16">
        <f>SUM(T42:T45)</f>
        <v>1670</v>
      </c>
      <c r="U39" s="16">
        <f>SUM(U42:U45)</f>
        <v>49942</v>
      </c>
      <c r="V39" s="16">
        <f>SUM(V42:V45)</f>
        <v>1270</v>
      </c>
      <c r="W39" s="16">
        <f>SUM(W42:W45)</f>
        <v>37387</v>
      </c>
      <c r="X39" s="16">
        <f>SUM(X41:X45)</f>
        <v>4</v>
      </c>
      <c r="Y39" s="16">
        <f>SUM(Y41:Y45)</f>
        <v>437</v>
      </c>
      <c r="Z39" s="16">
        <f>SUM(Z40:Z45)</f>
        <v>1931</v>
      </c>
      <c r="AA39" s="16">
        <f>SUM(AA40:AA45)</f>
        <v>44823</v>
      </c>
      <c r="AB39" s="16">
        <f>SUM(AB40:AB45)</f>
        <v>1997</v>
      </c>
      <c r="AC39" s="16">
        <f>SUM(AC40:AC45)</f>
        <v>45007</v>
      </c>
      <c r="AD39" s="16">
        <f>SUM(AD40:AD46)</f>
        <v>2196</v>
      </c>
      <c r="AE39" s="16">
        <f>SUM(AE40:AE46)</f>
        <v>36235</v>
      </c>
      <c r="AF39" s="16">
        <f>SUM(AF40:AF46)</f>
        <v>2131</v>
      </c>
      <c r="AG39" s="16">
        <f>SUM(AG40:AG46)</f>
        <v>37970</v>
      </c>
      <c r="AH39" s="16">
        <f>SUM(AH40:AH47)</f>
        <v>2197</v>
      </c>
      <c r="AI39" s="16">
        <f>SUM(AI40:AI47)</f>
        <v>31264</v>
      </c>
    </row>
    <row r="40" spans="1:35" s="2" customFormat="1" ht="15" customHeight="1">
      <c r="A40" s="20" t="s">
        <v>15</v>
      </c>
      <c r="B40" s="18" t="s">
        <v>4</v>
      </c>
      <c r="C40" s="18" t="s">
        <v>4</v>
      </c>
      <c r="D40" s="18" t="s">
        <v>4</v>
      </c>
      <c r="E40" s="18" t="s">
        <v>4</v>
      </c>
      <c r="F40" s="18" t="s">
        <v>4</v>
      </c>
      <c r="G40" s="18" t="s">
        <v>4</v>
      </c>
      <c r="H40" s="18" t="s">
        <v>4</v>
      </c>
      <c r="I40" s="18" t="s">
        <v>4</v>
      </c>
      <c r="J40" s="18" t="s">
        <v>4</v>
      </c>
      <c r="K40" s="18" t="s">
        <v>4</v>
      </c>
      <c r="L40" s="18" t="s">
        <v>4</v>
      </c>
      <c r="M40" s="18" t="s">
        <v>4</v>
      </c>
      <c r="N40" s="18" t="s">
        <v>4</v>
      </c>
      <c r="O40" s="18" t="s">
        <v>4</v>
      </c>
      <c r="P40" s="18" t="s">
        <v>4</v>
      </c>
      <c r="Q40" s="18" t="s">
        <v>4</v>
      </c>
      <c r="R40" s="18" t="s">
        <v>4</v>
      </c>
      <c r="S40" s="18" t="s">
        <v>4</v>
      </c>
      <c r="T40" s="18" t="s">
        <v>4</v>
      </c>
      <c r="U40" s="18" t="s">
        <v>4</v>
      </c>
      <c r="V40" s="18" t="s">
        <v>4</v>
      </c>
      <c r="W40" s="18" t="s">
        <v>4</v>
      </c>
      <c r="X40" s="18" t="s">
        <v>4</v>
      </c>
      <c r="Y40" s="18" t="s">
        <v>4</v>
      </c>
      <c r="Z40" s="13">
        <v>617</v>
      </c>
      <c r="AA40" s="13">
        <v>10396</v>
      </c>
      <c r="AB40" s="13">
        <v>652</v>
      </c>
      <c r="AC40" s="13">
        <v>9844</v>
      </c>
      <c r="AD40" s="13">
        <v>708</v>
      </c>
      <c r="AE40" s="13">
        <v>7999</v>
      </c>
      <c r="AF40" s="13">
        <v>698</v>
      </c>
      <c r="AG40" s="13">
        <v>10565</v>
      </c>
      <c r="AH40" s="13">
        <v>688</v>
      </c>
      <c r="AI40" s="13">
        <v>7165</v>
      </c>
    </row>
    <row r="41" spans="1:35" s="2" customFormat="1" ht="15" customHeight="1">
      <c r="A41" s="20" t="s">
        <v>14</v>
      </c>
      <c r="B41" s="13">
        <v>909</v>
      </c>
      <c r="C41" s="13">
        <v>24987</v>
      </c>
      <c r="D41" s="16"/>
      <c r="E41" s="16"/>
      <c r="F41" s="16"/>
      <c r="G41" s="16"/>
      <c r="H41" s="16"/>
      <c r="I41" s="16"/>
      <c r="J41" s="16"/>
      <c r="K41" s="18" t="s">
        <v>4</v>
      </c>
      <c r="L41" s="18" t="s">
        <v>4</v>
      </c>
      <c r="M41" s="18" t="s">
        <v>4</v>
      </c>
      <c r="N41" s="18" t="s">
        <v>4</v>
      </c>
      <c r="O41" s="18" t="s">
        <v>4</v>
      </c>
      <c r="P41" s="18" t="s">
        <v>4</v>
      </c>
      <c r="Q41" s="18" t="s">
        <v>4</v>
      </c>
      <c r="R41" s="18" t="s">
        <v>4</v>
      </c>
      <c r="S41" s="18" t="s">
        <v>4</v>
      </c>
      <c r="T41" s="18" t="s">
        <v>4</v>
      </c>
      <c r="U41" s="18" t="s">
        <v>4</v>
      </c>
      <c r="V41" s="18" t="s">
        <v>4</v>
      </c>
      <c r="W41" s="18" t="s">
        <v>4</v>
      </c>
      <c r="X41" s="13">
        <v>4</v>
      </c>
      <c r="Y41" s="13">
        <v>437</v>
      </c>
      <c r="Z41" s="18" t="s">
        <v>4</v>
      </c>
      <c r="AA41" s="18" t="s">
        <v>4</v>
      </c>
      <c r="AB41" s="18">
        <v>1</v>
      </c>
      <c r="AC41" s="18">
        <v>19</v>
      </c>
      <c r="AD41" s="18">
        <v>1</v>
      </c>
      <c r="AE41" s="18">
        <v>43</v>
      </c>
      <c r="AF41" s="18" t="s">
        <v>4</v>
      </c>
      <c r="AG41" s="18" t="s">
        <v>4</v>
      </c>
      <c r="AH41" s="18" t="s">
        <v>4</v>
      </c>
      <c r="AI41" s="18" t="s">
        <v>4</v>
      </c>
    </row>
    <row r="42" spans="1:35" s="2" customFormat="1" ht="15" customHeight="1">
      <c r="A42" s="20" t="s">
        <v>13</v>
      </c>
      <c r="B42" s="13">
        <v>941</v>
      </c>
      <c r="C42" s="13">
        <v>54808</v>
      </c>
      <c r="D42" s="13">
        <v>998</v>
      </c>
      <c r="E42" s="13">
        <v>39008</v>
      </c>
      <c r="F42" s="13">
        <v>949</v>
      </c>
      <c r="G42" s="13">
        <v>32172</v>
      </c>
      <c r="H42" s="13">
        <v>976</v>
      </c>
      <c r="I42" s="13">
        <v>31684</v>
      </c>
      <c r="J42" s="13">
        <v>950</v>
      </c>
      <c r="K42" s="13">
        <v>35922</v>
      </c>
      <c r="L42" s="13">
        <v>885</v>
      </c>
      <c r="M42" s="13">
        <v>32123</v>
      </c>
      <c r="N42" s="13">
        <v>887</v>
      </c>
      <c r="O42" s="13">
        <v>28021</v>
      </c>
      <c r="P42" s="13">
        <v>862</v>
      </c>
      <c r="Q42" s="13">
        <v>23863</v>
      </c>
      <c r="R42" s="18">
        <v>846</v>
      </c>
      <c r="S42" s="13">
        <v>23513</v>
      </c>
      <c r="T42" s="13">
        <v>830</v>
      </c>
      <c r="U42" s="13">
        <v>19080</v>
      </c>
      <c r="V42" s="18">
        <v>634</v>
      </c>
      <c r="W42" s="18">
        <v>15871</v>
      </c>
      <c r="X42" s="18" t="s">
        <v>4</v>
      </c>
      <c r="Y42" s="18" t="s">
        <v>4</v>
      </c>
      <c r="Z42" s="18">
        <v>648</v>
      </c>
      <c r="AA42" s="18">
        <v>11433</v>
      </c>
      <c r="AB42" s="18">
        <v>649</v>
      </c>
      <c r="AC42" s="18">
        <v>10854</v>
      </c>
      <c r="AD42" s="18">
        <v>698</v>
      </c>
      <c r="AE42" s="18">
        <v>8556</v>
      </c>
      <c r="AF42" s="18">
        <v>717</v>
      </c>
      <c r="AG42" s="18">
        <v>9570</v>
      </c>
      <c r="AH42" s="18">
        <v>748</v>
      </c>
      <c r="AI42" s="18">
        <v>8996</v>
      </c>
    </row>
    <row r="43" spans="1:35" ht="15" customHeight="1">
      <c r="A43" s="20" t="s">
        <v>12</v>
      </c>
      <c r="B43" s="18" t="s">
        <v>4</v>
      </c>
      <c r="C43" s="18" t="s">
        <v>4</v>
      </c>
      <c r="D43" s="13">
        <v>1057</v>
      </c>
      <c r="E43" s="13">
        <v>60296</v>
      </c>
      <c r="F43" s="13">
        <v>980</v>
      </c>
      <c r="G43" s="13">
        <v>39049</v>
      </c>
      <c r="H43" s="13">
        <v>963</v>
      </c>
      <c r="I43" s="13">
        <v>45138</v>
      </c>
      <c r="J43" s="13">
        <v>976</v>
      </c>
      <c r="K43" s="13">
        <v>40679</v>
      </c>
      <c r="L43" s="13">
        <v>929</v>
      </c>
      <c r="M43" s="13">
        <v>45723</v>
      </c>
      <c r="N43" s="13">
        <v>910</v>
      </c>
      <c r="O43" s="13">
        <v>42163</v>
      </c>
      <c r="P43" s="13">
        <v>906</v>
      </c>
      <c r="Q43" s="13">
        <v>32715</v>
      </c>
      <c r="R43" s="18">
        <v>922</v>
      </c>
      <c r="S43" s="13">
        <v>25935</v>
      </c>
      <c r="T43" s="13">
        <v>839</v>
      </c>
      <c r="U43" s="13">
        <v>30662</v>
      </c>
      <c r="V43" s="18">
        <v>628</v>
      </c>
      <c r="W43" s="18">
        <v>19767</v>
      </c>
      <c r="X43" s="18" t="s">
        <v>4</v>
      </c>
      <c r="Y43" s="18" t="s">
        <v>4</v>
      </c>
      <c r="Z43" s="18">
        <v>666</v>
      </c>
      <c r="AA43" s="18">
        <v>22994</v>
      </c>
      <c r="AB43" s="18">
        <v>695</v>
      </c>
      <c r="AC43" s="18">
        <v>24290</v>
      </c>
      <c r="AD43" s="18">
        <v>785</v>
      </c>
      <c r="AE43" s="18">
        <v>19622</v>
      </c>
      <c r="AF43" s="18">
        <v>716</v>
      </c>
      <c r="AG43" s="18">
        <v>17835</v>
      </c>
      <c r="AH43" s="18">
        <v>750</v>
      </c>
      <c r="AI43" s="18">
        <v>14434</v>
      </c>
    </row>
    <row r="44" spans="1:35" ht="15" customHeight="1">
      <c r="A44" s="20" t="s">
        <v>11</v>
      </c>
      <c r="B44" s="18" t="s">
        <v>4</v>
      </c>
      <c r="C44" s="18" t="s">
        <v>4</v>
      </c>
      <c r="D44" s="18" t="s">
        <v>4</v>
      </c>
      <c r="E44" s="18" t="s">
        <v>4</v>
      </c>
      <c r="F44" s="18" t="s">
        <v>4</v>
      </c>
      <c r="G44" s="18" t="s">
        <v>4</v>
      </c>
      <c r="H44" s="18" t="s">
        <v>4</v>
      </c>
      <c r="I44" s="18" t="s">
        <v>4</v>
      </c>
      <c r="J44" s="18" t="s">
        <v>4</v>
      </c>
      <c r="K44" s="18" t="s">
        <v>4</v>
      </c>
      <c r="L44" s="18" t="s">
        <v>4</v>
      </c>
      <c r="M44" s="18" t="s">
        <v>4</v>
      </c>
      <c r="N44" s="18" t="s">
        <v>4</v>
      </c>
      <c r="O44" s="18" t="s">
        <v>4</v>
      </c>
      <c r="P44" s="18" t="s">
        <v>4</v>
      </c>
      <c r="Q44" s="18" t="s">
        <v>4</v>
      </c>
      <c r="R44" s="18" t="s">
        <v>4</v>
      </c>
      <c r="S44" s="18" t="s">
        <v>4</v>
      </c>
      <c r="T44" s="18" t="s">
        <v>4</v>
      </c>
      <c r="U44" s="18" t="s">
        <v>4</v>
      </c>
      <c r="V44" s="13">
        <v>2</v>
      </c>
      <c r="W44" s="13">
        <v>1382</v>
      </c>
      <c r="X44" s="18" t="s">
        <v>4</v>
      </c>
      <c r="Y44" s="18" t="s">
        <v>4</v>
      </c>
      <c r="Z44" s="18" t="s">
        <v>4</v>
      </c>
      <c r="AA44" s="18" t="s">
        <v>4</v>
      </c>
      <c r="AB44" s="18" t="s">
        <v>4</v>
      </c>
      <c r="AC44" s="18" t="s">
        <v>4</v>
      </c>
      <c r="AD44" s="18" t="s">
        <v>4</v>
      </c>
      <c r="AE44" s="18" t="s">
        <v>4</v>
      </c>
      <c r="AF44" s="18" t="s">
        <v>4</v>
      </c>
      <c r="AG44" s="18" t="s">
        <v>4</v>
      </c>
      <c r="AH44" s="18">
        <v>1</v>
      </c>
      <c r="AI44" s="18">
        <v>270</v>
      </c>
    </row>
    <row r="45" spans="1:35" s="2" customFormat="1" ht="15" customHeight="1">
      <c r="A45" s="20" t="s">
        <v>10</v>
      </c>
      <c r="B45" s="18" t="s">
        <v>4</v>
      </c>
      <c r="C45" s="18" t="s">
        <v>4</v>
      </c>
      <c r="D45" s="18" t="s">
        <v>4</v>
      </c>
      <c r="E45" s="18" t="s">
        <v>4</v>
      </c>
      <c r="F45" s="18" t="s">
        <v>4</v>
      </c>
      <c r="G45" s="18" t="s">
        <v>4</v>
      </c>
      <c r="H45" s="18" t="s">
        <v>4</v>
      </c>
      <c r="I45" s="18" t="s">
        <v>4</v>
      </c>
      <c r="J45" s="18" t="s">
        <v>4</v>
      </c>
      <c r="K45" s="18" t="s">
        <v>4</v>
      </c>
      <c r="L45" s="18" t="s">
        <v>4</v>
      </c>
      <c r="M45" s="18" t="s">
        <v>4</v>
      </c>
      <c r="N45" s="13">
        <v>5</v>
      </c>
      <c r="O45" s="13">
        <v>1300</v>
      </c>
      <c r="P45" s="13">
        <v>1</v>
      </c>
      <c r="Q45" s="13">
        <v>80</v>
      </c>
      <c r="R45" s="18" t="s">
        <v>4</v>
      </c>
      <c r="S45" s="18" t="s">
        <v>4</v>
      </c>
      <c r="T45" s="13">
        <v>1</v>
      </c>
      <c r="U45" s="13">
        <v>200</v>
      </c>
      <c r="V45" s="18">
        <v>6</v>
      </c>
      <c r="W45" s="18">
        <v>367</v>
      </c>
      <c r="X45" s="18" t="s">
        <v>4</v>
      </c>
      <c r="Y45" s="18" t="s">
        <v>4</v>
      </c>
      <c r="Z45" s="18" t="s">
        <v>4</v>
      </c>
      <c r="AA45" s="18" t="s">
        <v>4</v>
      </c>
      <c r="AB45" s="18" t="s">
        <v>4</v>
      </c>
      <c r="AC45" s="18" t="s">
        <v>4</v>
      </c>
      <c r="AD45" s="18" t="s">
        <v>4</v>
      </c>
      <c r="AE45" s="18" t="s">
        <v>4</v>
      </c>
      <c r="AF45" s="18" t="s">
        <v>4</v>
      </c>
      <c r="AG45" s="18" t="s">
        <v>4</v>
      </c>
      <c r="AH45" s="18" t="s">
        <v>4</v>
      </c>
      <c r="AI45" s="18" t="s">
        <v>4</v>
      </c>
    </row>
    <row r="46" spans="1:35" s="2" customFormat="1" ht="15" customHeight="1">
      <c r="A46" s="20" t="s">
        <v>9</v>
      </c>
      <c r="B46" s="18" t="s">
        <v>4</v>
      </c>
      <c r="C46" s="18" t="s">
        <v>4</v>
      </c>
      <c r="D46" s="18" t="s">
        <v>4</v>
      </c>
      <c r="E46" s="18" t="s">
        <v>4</v>
      </c>
      <c r="F46" s="18" t="s">
        <v>4</v>
      </c>
      <c r="G46" s="18" t="s">
        <v>4</v>
      </c>
      <c r="H46" s="18" t="s">
        <v>4</v>
      </c>
      <c r="I46" s="18" t="s">
        <v>4</v>
      </c>
      <c r="J46" s="18" t="s">
        <v>4</v>
      </c>
      <c r="K46" s="18" t="s">
        <v>4</v>
      </c>
      <c r="L46" s="18" t="s">
        <v>4</v>
      </c>
      <c r="M46" s="18" t="s">
        <v>4</v>
      </c>
      <c r="N46" s="18" t="s">
        <v>4</v>
      </c>
      <c r="O46" s="18" t="s">
        <v>4</v>
      </c>
      <c r="P46" s="18" t="s">
        <v>4</v>
      </c>
      <c r="Q46" s="18" t="s">
        <v>4</v>
      </c>
      <c r="R46" s="18" t="s">
        <v>4</v>
      </c>
      <c r="S46" s="18" t="s">
        <v>4</v>
      </c>
      <c r="T46" s="18" t="s">
        <v>4</v>
      </c>
      <c r="U46" s="18" t="s">
        <v>4</v>
      </c>
      <c r="V46" s="18" t="s">
        <v>4</v>
      </c>
      <c r="W46" s="18" t="s">
        <v>4</v>
      </c>
      <c r="X46" s="18" t="s">
        <v>4</v>
      </c>
      <c r="Y46" s="18" t="s">
        <v>4</v>
      </c>
      <c r="Z46" s="18" t="s">
        <v>4</v>
      </c>
      <c r="AA46" s="18" t="s">
        <v>4</v>
      </c>
      <c r="AB46" s="18" t="s">
        <v>4</v>
      </c>
      <c r="AC46" s="18" t="s">
        <v>4</v>
      </c>
      <c r="AD46" s="18">
        <v>4</v>
      </c>
      <c r="AE46" s="18">
        <v>15</v>
      </c>
      <c r="AF46" s="18" t="s">
        <v>4</v>
      </c>
      <c r="AG46" s="18" t="s">
        <v>4</v>
      </c>
      <c r="AH46" s="18" t="s">
        <v>4</v>
      </c>
      <c r="AI46" s="18" t="s">
        <v>4</v>
      </c>
    </row>
    <row r="47" spans="1:35" s="2" customFormat="1" ht="15" customHeight="1">
      <c r="A47" s="20" t="s">
        <v>8</v>
      </c>
      <c r="B47" s="18" t="s">
        <v>4</v>
      </c>
      <c r="C47" s="18" t="s">
        <v>4</v>
      </c>
      <c r="D47" s="18" t="s">
        <v>4</v>
      </c>
      <c r="E47" s="18" t="s">
        <v>4</v>
      </c>
      <c r="F47" s="18" t="s">
        <v>4</v>
      </c>
      <c r="G47" s="18" t="s">
        <v>4</v>
      </c>
      <c r="H47" s="18" t="s">
        <v>4</v>
      </c>
      <c r="I47" s="18" t="s">
        <v>4</v>
      </c>
      <c r="J47" s="18" t="s">
        <v>4</v>
      </c>
      <c r="K47" s="18" t="s">
        <v>4</v>
      </c>
      <c r="L47" s="18" t="s">
        <v>4</v>
      </c>
      <c r="M47" s="18" t="s">
        <v>4</v>
      </c>
      <c r="N47" s="18" t="s">
        <v>4</v>
      </c>
      <c r="O47" s="18" t="s">
        <v>4</v>
      </c>
      <c r="P47" s="18" t="s">
        <v>4</v>
      </c>
      <c r="Q47" s="18" t="s">
        <v>4</v>
      </c>
      <c r="R47" s="18" t="s">
        <v>4</v>
      </c>
      <c r="S47" s="18" t="s">
        <v>4</v>
      </c>
      <c r="T47" s="18" t="s">
        <v>4</v>
      </c>
      <c r="U47" s="18" t="s">
        <v>4</v>
      </c>
      <c r="V47" s="18" t="s">
        <v>4</v>
      </c>
      <c r="W47" s="18" t="s">
        <v>4</v>
      </c>
      <c r="X47" s="18" t="s">
        <v>4</v>
      </c>
      <c r="Y47" s="18" t="s">
        <v>4</v>
      </c>
      <c r="Z47" s="18" t="s">
        <v>4</v>
      </c>
      <c r="AA47" s="18" t="s">
        <v>4</v>
      </c>
      <c r="AB47" s="18" t="s">
        <v>4</v>
      </c>
      <c r="AC47" s="18" t="s">
        <v>4</v>
      </c>
      <c r="AD47" s="18" t="s">
        <v>4</v>
      </c>
      <c r="AE47" s="18" t="s">
        <v>4</v>
      </c>
      <c r="AF47" s="18" t="s">
        <v>4</v>
      </c>
      <c r="AG47" s="18" t="s">
        <v>4</v>
      </c>
      <c r="AH47" s="18">
        <v>10</v>
      </c>
      <c r="AI47" s="18">
        <v>399</v>
      </c>
    </row>
    <row r="48" spans="1:35" s="2" customFormat="1" ht="15" customHeight="1">
      <c r="A48" s="19" t="s">
        <v>7</v>
      </c>
      <c r="B48" s="17" t="s">
        <v>4</v>
      </c>
      <c r="C48" s="17" t="s">
        <v>4</v>
      </c>
      <c r="D48" s="17" t="s">
        <v>4</v>
      </c>
      <c r="E48" s="17" t="s">
        <v>4</v>
      </c>
      <c r="F48" s="17" t="s">
        <v>4</v>
      </c>
      <c r="G48" s="17" t="s">
        <v>4</v>
      </c>
      <c r="H48" s="17" t="s">
        <v>4</v>
      </c>
      <c r="I48" s="17" t="s">
        <v>4</v>
      </c>
      <c r="J48" s="16">
        <v>2</v>
      </c>
      <c r="K48" s="16">
        <v>650</v>
      </c>
      <c r="L48" s="16">
        <v>7</v>
      </c>
      <c r="M48" s="16">
        <v>1838</v>
      </c>
      <c r="N48" s="16">
        <v>5</v>
      </c>
      <c r="O48" s="16">
        <v>5842</v>
      </c>
      <c r="P48" s="16">
        <v>11</v>
      </c>
      <c r="Q48" s="16">
        <v>2014</v>
      </c>
      <c r="R48" s="18">
        <v>15</v>
      </c>
      <c r="S48" s="17">
        <v>4022</v>
      </c>
      <c r="T48" s="17">
        <v>13</v>
      </c>
      <c r="U48" s="16">
        <v>4810</v>
      </c>
      <c r="V48" s="17">
        <v>5</v>
      </c>
      <c r="W48" s="16">
        <v>375</v>
      </c>
      <c r="X48" s="17">
        <v>14</v>
      </c>
      <c r="Y48" s="16">
        <v>982</v>
      </c>
      <c r="Z48" s="16">
        <v>32</v>
      </c>
      <c r="AA48" s="16">
        <v>8215</v>
      </c>
      <c r="AB48" s="16">
        <v>60</v>
      </c>
      <c r="AC48" s="16">
        <v>7934</v>
      </c>
      <c r="AD48" s="16">
        <v>52</v>
      </c>
      <c r="AE48" s="16">
        <v>5726</v>
      </c>
      <c r="AF48" s="16">
        <v>40</v>
      </c>
      <c r="AG48" s="16">
        <v>5167</v>
      </c>
      <c r="AH48" s="15">
        <v>34</v>
      </c>
      <c r="AI48" s="15">
        <v>3293</v>
      </c>
    </row>
    <row r="49" spans="1:35" s="2" customFormat="1" ht="15" customHeight="1">
      <c r="A49" s="19" t="s">
        <v>6</v>
      </c>
      <c r="B49" s="17" t="s">
        <v>4</v>
      </c>
      <c r="C49" s="17" t="s">
        <v>4</v>
      </c>
      <c r="D49" s="17" t="s">
        <v>4</v>
      </c>
      <c r="E49" s="17" t="s">
        <v>4</v>
      </c>
      <c r="F49" s="17" t="s">
        <v>4</v>
      </c>
      <c r="G49" s="17" t="s">
        <v>4</v>
      </c>
      <c r="H49" s="17" t="s">
        <v>4</v>
      </c>
      <c r="I49" s="17" t="s">
        <v>4</v>
      </c>
      <c r="J49" s="17" t="s">
        <v>4</v>
      </c>
      <c r="K49" s="17" t="s">
        <v>4</v>
      </c>
      <c r="L49" s="17" t="s">
        <v>4</v>
      </c>
      <c r="M49" s="17" t="s">
        <v>4</v>
      </c>
      <c r="N49" s="17" t="s">
        <v>4</v>
      </c>
      <c r="O49" s="17" t="s">
        <v>4</v>
      </c>
      <c r="P49" s="17" t="s">
        <v>4</v>
      </c>
      <c r="Q49" s="17" t="s">
        <v>4</v>
      </c>
      <c r="R49" s="18">
        <v>33</v>
      </c>
      <c r="S49" s="17">
        <v>6770</v>
      </c>
      <c r="T49" s="17">
        <v>57</v>
      </c>
      <c r="U49" s="16">
        <v>10486</v>
      </c>
      <c r="V49" s="17">
        <v>51</v>
      </c>
      <c r="W49" s="16">
        <v>9932</v>
      </c>
      <c r="X49" s="17">
        <v>74</v>
      </c>
      <c r="Y49" s="16">
        <v>15023</v>
      </c>
      <c r="Z49" s="16">
        <v>83</v>
      </c>
      <c r="AA49" s="16">
        <v>17602</v>
      </c>
      <c r="AB49" s="16">
        <v>36</v>
      </c>
      <c r="AC49" s="16">
        <v>6175</v>
      </c>
      <c r="AD49" s="16">
        <v>72</v>
      </c>
      <c r="AE49" s="16">
        <v>9317</v>
      </c>
      <c r="AF49" s="16">
        <v>44</v>
      </c>
      <c r="AG49" s="16">
        <v>6264</v>
      </c>
      <c r="AH49" s="15">
        <v>19</v>
      </c>
      <c r="AI49" s="15">
        <v>2167</v>
      </c>
    </row>
    <row r="50" spans="1:35" s="2" customFormat="1" ht="15" customHeight="1">
      <c r="A50" s="19" t="s">
        <v>5</v>
      </c>
      <c r="B50" s="17" t="s">
        <v>4</v>
      </c>
      <c r="C50" s="17" t="s">
        <v>4</v>
      </c>
      <c r="D50" s="17" t="s">
        <v>4</v>
      </c>
      <c r="E50" s="17" t="s">
        <v>4</v>
      </c>
      <c r="F50" s="17" t="s">
        <v>4</v>
      </c>
      <c r="G50" s="17" t="s">
        <v>4</v>
      </c>
      <c r="H50" s="17" t="s">
        <v>4</v>
      </c>
      <c r="I50" s="17" t="s">
        <v>4</v>
      </c>
      <c r="J50" s="17" t="s">
        <v>4</v>
      </c>
      <c r="K50" s="17" t="s">
        <v>4</v>
      </c>
      <c r="L50" s="17" t="s">
        <v>4</v>
      </c>
      <c r="M50" s="17" t="s">
        <v>4</v>
      </c>
      <c r="N50" s="17" t="s">
        <v>4</v>
      </c>
      <c r="O50" s="17" t="s">
        <v>4</v>
      </c>
      <c r="P50" s="17" t="s">
        <v>4</v>
      </c>
      <c r="Q50" s="17" t="s">
        <v>4</v>
      </c>
      <c r="R50" s="18">
        <v>44</v>
      </c>
      <c r="S50" s="17">
        <v>7701</v>
      </c>
      <c r="T50" s="17">
        <v>63</v>
      </c>
      <c r="U50" s="16">
        <v>20146</v>
      </c>
      <c r="V50" s="17">
        <v>120</v>
      </c>
      <c r="W50" s="16">
        <v>29874</v>
      </c>
      <c r="X50" s="17">
        <v>243</v>
      </c>
      <c r="Y50" s="16">
        <v>31006</v>
      </c>
      <c r="Z50" s="16">
        <v>384</v>
      </c>
      <c r="AA50" s="16">
        <v>54909</v>
      </c>
      <c r="AB50" s="16">
        <v>405</v>
      </c>
      <c r="AC50" s="16">
        <v>73154</v>
      </c>
      <c r="AD50" s="16">
        <v>519</v>
      </c>
      <c r="AE50" s="16">
        <v>64135</v>
      </c>
      <c r="AF50" s="16">
        <v>544</v>
      </c>
      <c r="AG50" s="16">
        <v>69393</v>
      </c>
      <c r="AH50" s="15">
        <v>517</v>
      </c>
      <c r="AI50" s="15">
        <v>88985</v>
      </c>
    </row>
    <row r="51" spans="1:35" s="2" customFormat="1" ht="9" customHeight="1">
      <c r="A51" s="8"/>
      <c r="B51" s="14"/>
      <c r="C51" s="13"/>
      <c r="D51" s="13"/>
      <c r="E51" s="12"/>
      <c r="F51" s="12"/>
      <c r="G51" s="12"/>
      <c r="H51" s="12"/>
      <c r="I51" s="8"/>
      <c r="J51" s="8"/>
      <c r="K51" s="8"/>
      <c r="L51" s="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5" s="9" customFormat="1" ht="15" customHeight="1">
      <c r="A52" s="11" t="s">
        <v>3</v>
      </c>
      <c r="B52" s="10">
        <f>SUM(B7,B16,B28,B39,B48)</f>
        <v>2855</v>
      </c>
      <c r="C52" s="10">
        <f>SUM(C7,C16,C28,C39,C48)</f>
        <v>301766</v>
      </c>
      <c r="D52" s="10">
        <f>SUM(D7,D16,D28,D39,D48)</f>
        <v>3314</v>
      </c>
      <c r="E52" s="10">
        <f>SUM(E7,E16,E28,E39,E48)</f>
        <v>397221</v>
      </c>
      <c r="F52" s="10">
        <f>SUM(F7,F16,F28,F39,F48)</f>
        <v>2955</v>
      </c>
      <c r="G52" s="10">
        <f>SUM(G7,G16,G28,G39,G48)</f>
        <v>381219</v>
      </c>
      <c r="H52" s="10">
        <f>SUM(H7,H16,H28,H39,H48)</f>
        <v>3036</v>
      </c>
      <c r="I52" s="10">
        <f>SUM(I7,I16,I28,I39,I48)</f>
        <v>414433</v>
      </c>
      <c r="J52" s="10">
        <f>SUM(J7,J16,J28,J39,J48)</f>
        <v>3092</v>
      </c>
      <c r="K52" s="10">
        <f>SUM(K7,K16,K28,K39,K48)</f>
        <v>427373</v>
      </c>
      <c r="L52" s="10">
        <f>SUM(L7,L16,L28,L39,L48)</f>
        <v>2949</v>
      </c>
      <c r="M52" s="10">
        <f>SUM(M7,M16,M28,M39,M48)</f>
        <v>416875</v>
      </c>
      <c r="N52" s="10">
        <f>SUM(N7,N16,N28,N39,N48)</f>
        <v>2876</v>
      </c>
      <c r="O52" s="10">
        <f>SUM(O7,O16,O28,O39,O48)</f>
        <v>408455</v>
      </c>
      <c r="P52" s="10">
        <f>SUM(P7,P16,P28,P39,P48)</f>
        <v>2701</v>
      </c>
      <c r="Q52" s="10">
        <f>SUM(Q7,Q16,Q28,Q39,Q48)</f>
        <v>377820</v>
      </c>
      <c r="R52" s="10">
        <f>SUM(R7,R16,R28,R39,R48,R49,R50)</f>
        <v>2836</v>
      </c>
      <c r="S52" s="10">
        <f>SUM(S7,S16,S28,S39,S48,S49,S50)</f>
        <v>436710</v>
      </c>
      <c r="T52" s="10">
        <f>SUM(T7,T16,T28,T39,T48,T49,T50)</f>
        <v>2660</v>
      </c>
      <c r="U52" s="10">
        <f>SUM(U7,U16,U28,U39,U48,U49,U50)</f>
        <v>411520</v>
      </c>
      <c r="V52" s="10">
        <f>SUM(V7,V16,V28,V39,V48,V49,V50)</f>
        <v>2263</v>
      </c>
      <c r="W52" s="10">
        <f>SUM(W7,W16,W28,W39,W48,W49,W50)</f>
        <v>369425</v>
      </c>
      <c r="X52" s="10">
        <f>SUM(X7,X16,X28,X39,X48,X49,X50)</f>
        <v>1240</v>
      </c>
      <c r="Y52" s="10">
        <f>SUM(Y7,Y16,Y28,Y39,Y48,Y49,Y50)</f>
        <v>378373</v>
      </c>
      <c r="Z52" s="10">
        <f>SUM(Z7,Z16,Z28,Z39,Z48,Z49,Z50)</f>
        <v>3378</v>
      </c>
      <c r="AA52" s="10">
        <f>SUM(AA7,AA16,AA28,AA39,AA48,AA49,AA50)</f>
        <v>434109</v>
      </c>
      <c r="AB52" s="10">
        <f>SUM(AB7,AB16,AB28,AB39,AB48,AB49,AB50)</f>
        <v>3360</v>
      </c>
      <c r="AC52" s="10">
        <f>SUM(AC7,AC16,AC28,AC39,AC48,AC49,AC50)</f>
        <v>449232</v>
      </c>
      <c r="AD52" s="10">
        <f>SUM(AD7,AD16,AD28,AD39,AD48,AD49,AD50)</f>
        <v>3559</v>
      </c>
      <c r="AE52" s="10">
        <f>SUM(AE7,AE16,AE28,AE39,AE48,AE49,AE50)</f>
        <v>403154</v>
      </c>
      <c r="AF52" s="10">
        <f>SUM(AF7,AF16,AF28,AF39,AF48,AF49,AF50)</f>
        <v>3638</v>
      </c>
      <c r="AG52" s="10">
        <f>SUM(AG7,AG16,AG28,AG39,AG48,AG49,AG50)</f>
        <v>455085</v>
      </c>
      <c r="AH52" s="10">
        <f>SUM(AH7,AH16,AH28,AH39,AH48,AH49,AH50)</f>
        <v>3570</v>
      </c>
      <c r="AI52" s="10">
        <f>SUM(AI7,AI16,AI28,AI39,AI48,AI49,AI50)</f>
        <v>466245</v>
      </c>
    </row>
    <row r="53" spans="1:35" s="2" customFormat="1" ht="12.75" customHeight="1">
      <c r="A53" s="8"/>
      <c r="B53" s="8"/>
      <c r="C53" s="8"/>
      <c r="D53" s="1"/>
      <c r="G53" s="7"/>
      <c r="H53" s="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35" s="3" customFormat="1">
      <c r="A54" s="2" t="s">
        <v>2</v>
      </c>
      <c r="B54" s="2"/>
      <c r="C54" s="2"/>
      <c r="D54" s="5"/>
      <c r="E54" s="5"/>
      <c r="F54" s="5"/>
      <c r="G54" s="4"/>
      <c r="H54" s="4"/>
      <c r="I54" s="4"/>
      <c r="J54" s="4"/>
      <c r="K54" s="4"/>
      <c r="L54" s="4"/>
      <c r="M54" s="4"/>
      <c r="N54" s="4"/>
      <c r="O54" s="4"/>
    </row>
    <row r="55" spans="1:35" s="3" customFormat="1">
      <c r="A55" s="2" t="s">
        <v>1</v>
      </c>
      <c r="B55" s="6"/>
      <c r="C55" s="6"/>
      <c r="D55" s="6"/>
      <c r="E55" s="5"/>
      <c r="F55" s="5"/>
      <c r="G55" s="4"/>
      <c r="H55" s="4"/>
      <c r="I55" s="4"/>
      <c r="J55" s="4"/>
      <c r="K55" s="4"/>
      <c r="L55" s="4"/>
      <c r="M55" s="4"/>
      <c r="N55" s="4"/>
      <c r="O55" s="4"/>
    </row>
    <row r="56" spans="1:35" s="3" customFormat="1">
      <c r="A56" s="2"/>
      <c r="B56" s="6"/>
      <c r="C56" s="6"/>
      <c r="D56" s="6"/>
      <c r="E56" s="5"/>
      <c r="F56" s="5"/>
      <c r="G56" s="4"/>
      <c r="H56" s="4"/>
      <c r="I56" s="4"/>
      <c r="J56" s="4"/>
      <c r="K56" s="4"/>
      <c r="L56" s="4"/>
      <c r="M56" s="4"/>
      <c r="N56" s="4"/>
      <c r="O56" s="4"/>
    </row>
    <row r="57" spans="1:35" ht="12" customHeight="1">
      <c r="A57" s="2" t="s">
        <v>0</v>
      </c>
      <c r="B57" s="2"/>
      <c r="C57" s="2"/>
    </row>
    <row r="58" spans="1:35">
      <c r="B58" s="2"/>
      <c r="C58" s="2"/>
    </row>
    <row r="59" spans="1:35">
      <c r="A59" s="2"/>
    </row>
    <row r="60" spans="1:35">
      <c r="B60" s="2"/>
      <c r="C60" s="2"/>
    </row>
  </sheetData>
  <mergeCells count="19">
    <mergeCell ref="X4:Y4"/>
    <mergeCell ref="AH4:AI4"/>
    <mergeCell ref="AF4:AG4"/>
    <mergeCell ref="B4:C4"/>
    <mergeCell ref="F4:G4"/>
    <mergeCell ref="H4:I4"/>
    <mergeCell ref="V4:W4"/>
    <mergeCell ref="J4:K4"/>
    <mergeCell ref="T4:U4"/>
    <mergeCell ref="A1:AI1"/>
    <mergeCell ref="A2:AI2"/>
    <mergeCell ref="L4:M4"/>
    <mergeCell ref="AD4:AE4"/>
    <mergeCell ref="N4:O4"/>
    <mergeCell ref="P4:Q4"/>
    <mergeCell ref="R4:S4"/>
    <mergeCell ref="D4:E4"/>
    <mergeCell ref="AB4:AC4"/>
    <mergeCell ref="Z4:AA4"/>
  </mergeCells>
  <printOptions horizontalCentered="1"/>
  <pageMargins left="0.39000000000000007" right="0.39000000000000007" top="0.59" bottom="0.59" header="0.51" footer="0.51"/>
  <pageSetup scale="31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 func y asist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2017-06-09T03:20:46Z</dcterms:created>
  <dcterms:modified xsi:type="dcterms:W3CDTF">2017-06-09T03:20:59Z</dcterms:modified>
</cp:coreProperties>
</file>