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9485" yWindow="1575" windowWidth="20730" windowHeight="11760"/>
  </bookViews>
  <sheets>
    <sheet name="espacios" sheetId="9" r:id="rId1"/>
  </sheets>
  <definedNames>
    <definedName name="_xlnm.Print_Titles" localSheetId="0">espacios!$1:$6</definedName>
  </definedNames>
  <calcPr calcId="125725" concurrentCalc="0"/>
</workbook>
</file>

<file path=xl/calcChain.xml><?xml version="1.0" encoding="utf-8"?>
<calcChain xmlns="http://schemas.openxmlformats.org/spreadsheetml/2006/main">
  <c r="D115" i="9"/>
  <c r="E115"/>
  <c r="B124"/>
  <c r="E27"/>
  <c r="E8"/>
  <c r="E63"/>
  <c r="E62"/>
  <c r="D8"/>
  <c r="D27"/>
  <c r="D7"/>
  <c r="D63"/>
  <c r="D82"/>
  <c r="D94"/>
  <c r="D104"/>
  <c r="D62"/>
  <c r="C27"/>
  <c r="C8"/>
  <c r="C7"/>
  <c r="C63"/>
  <c r="C82"/>
  <c r="C90"/>
  <c r="C94"/>
  <c r="C104"/>
  <c r="C110"/>
  <c r="C115"/>
  <c r="B27"/>
  <c r="B8"/>
  <c r="B7"/>
  <c r="B63"/>
  <c r="B82"/>
  <c r="B90"/>
  <c r="B94"/>
  <c r="B104"/>
  <c r="B110"/>
  <c r="B115"/>
  <c r="E7"/>
  <c r="E128"/>
  <c r="C62"/>
  <c r="D128"/>
  <c r="C128"/>
  <c r="B62"/>
  <c r="B128"/>
</calcChain>
</file>

<file path=xl/sharedStrings.xml><?xml version="1.0" encoding="utf-8"?>
<sst xmlns="http://schemas.openxmlformats.org/spreadsheetml/2006/main" count="130" uniqueCount="130">
  <si>
    <t>Centro Regional de Investigaciones Multidisciplinarias</t>
  </si>
  <si>
    <t>INSTITUTOS Y CENTROS DE INVESTIGACIÓN HUMANÍSTICA</t>
  </si>
  <si>
    <t>Aulas</t>
  </si>
  <si>
    <t>Laboratorios</t>
  </si>
  <si>
    <t>Talleres</t>
  </si>
  <si>
    <t xml:space="preserve">ESCUELAS </t>
  </si>
  <si>
    <t>Cubículos</t>
  </si>
  <si>
    <t>INSTITUTOS Y CENTROS DE INVESTIGACIÓN CIENTÍFICA</t>
  </si>
  <si>
    <t xml:space="preserve">Centro de Ciencias Aplicadas y Desarrollo Tecnológico </t>
  </si>
  <si>
    <t xml:space="preserve">Centro de Ciencias Genómicas </t>
  </si>
  <si>
    <t>Dirección General de Artes Visuales</t>
  </si>
  <si>
    <t>Instituto de Ciencias Físicas</t>
  </si>
  <si>
    <t>UNAM. PLANTA FÍSICA</t>
  </si>
  <si>
    <t>Facultad de Estudios Superiores Aragón</t>
  </si>
  <si>
    <t>Dirección General de Televisión Universitaria</t>
  </si>
  <si>
    <t>Instituto de Investigaciones sobre la Universidad y la Educación</t>
  </si>
  <si>
    <t>Dirección General de Personal</t>
  </si>
  <si>
    <t>Dirección General de Actividades Cinematográficas</t>
  </si>
  <si>
    <t>Instituto de Biotecnología</t>
  </si>
  <si>
    <t>Facultad de Estudios Superiores Iztacala</t>
  </si>
  <si>
    <t>GESTIÓN, PLANEACIÓN Y REGULACIÓN INSTITUCIONAL</t>
  </si>
  <si>
    <t>APOYO A LA DOCENCIA E INVESTIGACIÓN Y SERVICIOS A ESTUDIANTES</t>
  </si>
  <si>
    <t>Facultad de Estudios Superiores Acatlán</t>
  </si>
  <si>
    <t>Dirección General de Divulgación de la Ciencia</t>
  </si>
  <si>
    <t>Instituto de Investigaciones Bibliográficas</t>
  </si>
  <si>
    <t>Instituto de Investigaciones Económicas</t>
  </si>
  <si>
    <t>Instituto de Investigaciones Estéticas</t>
  </si>
  <si>
    <t>Instituto de Investigaciones Filológicas</t>
  </si>
  <si>
    <t>Instituto de Investigaciones Filosóficas</t>
  </si>
  <si>
    <t>Instituto de Investigaciones Históricas</t>
  </si>
  <si>
    <t>Instituto de Investigaciones Jurídicas</t>
  </si>
  <si>
    <t>Instituto de Investigaciones Sociales</t>
  </si>
  <si>
    <t>Centro de Ciencias de la Atmósfera</t>
  </si>
  <si>
    <t>Instituto de Astronomía</t>
  </si>
  <si>
    <t>Instituto de Biología</t>
  </si>
  <si>
    <t>Instituto de Ciencias del Mar y Limnología</t>
  </si>
  <si>
    <t>Instituto de Ciencias Nucleares</t>
  </si>
  <si>
    <t>Instituto de Ecología</t>
  </si>
  <si>
    <t>Instituto de Física</t>
  </si>
  <si>
    <t>Instituto de Fisiología Celular</t>
  </si>
  <si>
    <t>Instituto de Geofísica</t>
  </si>
  <si>
    <t>Instituto de Geografía</t>
  </si>
  <si>
    <t>Instituto de Geología</t>
  </si>
  <si>
    <t>Instituto de Ingeniería</t>
  </si>
  <si>
    <t>Instituto de Investigaciones Biomédicas</t>
  </si>
  <si>
    <t>Instituto de Investigaciones en Matemáticas Aplicadas y en Sistemas</t>
  </si>
  <si>
    <t>Instituto de Investigaciones en Materiales</t>
  </si>
  <si>
    <t>Instituto de Matemáticas</t>
  </si>
  <si>
    <t>Instituto de Química</t>
  </si>
  <si>
    <t>EXTENSIÓN Y DIVULGACIÓN UNIVERSITARIA</t>
  </si>
  <si>
    <t>Centro de Enseñanza de Lenguas Extranjeras</t>
  </si>
  <si>
    <t>Centro de Enseñanza para Extranjeros</t>
  </si>
  <si>
    <t>Centro Universitario de Teatro</t>
  </si>
  <si>
    <t>Dirección General de Bibliotecas</t>
  </si>
  <si>
    <t>T O T A L</t>
  </si>
  <si>
    <t>ESCUELA NACIONAL PREPARATORIA</t>
  </si>
  <si>
    <t>Plantel 1 Gabino Barreda</t>
  </si>
  <si>
    <t>Plantel 2 Erasmo Castellanos Quinto</t>
  </si>
  <si>
    <t>Plantel 3 Justo Sierra</t>
  </si>
  <si>
    <t>Plantel 4 Vidal Castañeda y Nájera</t>
  </si>
  <si>
    <t>Plantel 5 José Vasconcelos</t>
  </si>
  <si>
    <t>Plantel 6 Antonio Caso</t>
  </si>
  <si>
    <t>Plantel 7 Ezequiel A. Chávez</t>
  </si>
  <si>
    <t>Plantel 8 Miguel E. Schulz</t>
  </si>
  <si>
    <t>Plantel 9 Pedro de Alba</t>
  </si>
  <si>
    <t>COLEGIO DE CIENCIAS Y HUMANIDADES</t>
  </si>
  <si>
    <t>Plantel Azcapotzalco</t>
  </si>
  <si>
    <t>Plantel Naucalpan</t>
  </si>
  <si>
    <t>Plantel Oriente</t>
  </si>
  <si>
    <t>Plantel Sur</t>
  </si>
  <si>
    <t>Plantel Vallejo</t>
  </si>
  <si>
    <t>Escuela Nacional de Enfermería y Obstetricia</t>
  </si>
  <si>
    <t>Escuela Nacional de Trabajo Social</t>
  </si>
  <si>
    <t>FACULTADES</t>
  </si>
  <si>
    <t>Facultad de Arquitectura</t>
  </si>
  <si>
    <t>Facultad de Ciencias</t>
  </si>
  <si>
    <t>Facultad de Ciencias Políticas y Sociales</t>
  </si>
  <si>
    <t>Facultad de Contaduría y Administración</t>
  </si>
  <si>
    <t>Facultad de Derecho</t>
  </si>
  <si>
    <t>Facultad de Economía</t>
  </si>
  <si>
    <t>Facultad de Filosofía y Letras</t>
  </si>
  <si>
    <t>Facultad de Ingeniería</t>
  </si>
  <si>
    <t>Facultad de Medicina</t>
  </si>
  <si>
    <t>Facultad de Medicina Veterinaria y Zootecnia</t>
  </si>
  <si>
    <t>Facultad de Odontología</t>
  </si>
  <si>
    <t>Facultad de Psicología</t>
  </si>
  <si>
    <t>Facultad de Química</t>
  </si>
  <si>
    <t>UNIDADES MULTIDISCIPLINARIAS</t>
  </si>
  <si>
    <t>Facultad de Estudios Superiores Cuautitlán</t>
  </si>
  <si>
    <t>Facultad de Estudios Superiores Zaragoza</t>
  </si>
  <si>
    <t>Centro de Investigaciones Interdisciplinarias en Ciencias y Humanidades</t>
  </si>
  <si>
    <t>Centro de Investigaciones sobre América del Norte</t>
  </si>
  <si>
    <t>Instituto de Investigaciones Antropológicas</t>
  </si>
  <si>
    <t>INVESTIGACIÓN</t>
  </si>
  <si>
    <t>DOCENCIA</t>
  </si>
  <si>
    <t>Programa Universitario de Estudio de Género</t>
  </si>
  <si>
    <t>Facultad de Ingeniería Anexo</t>
  </si>
  <si>
    <t>COORDINACIÓN DE UNIVERSIDAD ABIERTA Y EDUCACIÓN A DISTANCIA</t>
  </si>
  <si>
    <t>Escuela Nacional de Estudios Superiores, Unidad León</t>
  </si>
  <si>
    <t>Escuela Nacional de Estudios Superiores, Unidad Morelia</t>
  </si>
  <si>
    <t>Subsistema / Entidad</t>
  </si>
  <si>
    <t>Instituto de Investigaciones Bibliotecológicas y de la Información</t>
  </si>
  <si>
    <t>Secretaría Ejecutiva de la Reserva Ecológica del Pedregal de San Ángel (REPSA)</t>
  </si>
  <si>
    <t>Facultad de Artes y Diseño</t>
  </si>
  <si>
    <t>Centro de Ciencias de la Complejidad</t>
  </si>
  <si>
    <t>Facultad de Música</t>
  </si>
  <si>
    <t>Centro Universitario de Estudios Cinematográficos</t>
  </si>
  <si>
    <t>Centro de Investigaciones Multidisciplinarias sobre Chiapas y la Frontera Sur</t>
  </si>
  <si>
    <t>Instituto de Geofísica, Unidad Morelia, Michoacán</t>
  </si>
  <si>
    <t>Instituto de Energías Renovables</t>
  </si>
  <si>
    <t>Dirección General de Cómputo y de Tecnologías de Información y Comunicación</t>
  </si>
  <si>
    <t>ESPACIOS DE DOCENCIA E INVESTIGACIÓN</t>
  </si>
  <si>
    <t>Dirección General del Deporte Universitario (Dirección General de Actividades Deportivas y Recreativas)</t>
  </si>
  <si>
    <t>Dirección General de Atención a la Salud (Dirección General de Servicios Médicos)</t>
  </si>
  <si>
    <t>Centro de Investigación sobre America Latina y el Caribe</t>
  </si>
  <si>
    <t>Centro Peninsular en Humanidades y Ciencias Sociales</t>
  </si>
  <si>
    <t>Centro de Nanociencias y Nanotecnología</t>
  </si>
  <si>
    <t>Centro de Física Aplicada y Tecnología Avanzada</t>
  </si>
  <si>
    <t>Centro de Geociencias</t>
  </si>
  <si>
    <t>Instituto de Investigaciones en Ecosistemas y Sustentabilidad en Morelia, Mich.</t>
  </si>
  <si>
    <t>Centro de Investigaciones en Geografía Ambiental</t>
  </si>
  <si>
    <t>Instituto de Radioastronomía y Astrofísica (Centro de Radioastronomía y Astrofísica)</t>
  </si>
  <si>
    <t>Instituto de Neurobiología</t>
  </si>
  <si>
    <t>Unidad Mixta de Posgrado</t>
  </si>
  <si>
    <t>FUENTE: Sistema de Planta Física de la Dirección General de Obras y Conservación, UNAM.</t>
  </si>
  <si>
    <t>CAPACIDAD INSTALADA 2016</t>
  </si>
  <si>
    <t>Unidad Mario Molina</t>
  </si>
  <si>
    <t>Centro de Ciencias Matemáticas</t>
  </si>
  <si>
    <t>Casa Club del Académico (Dirección General de Patrimonio Universitario)</t>
  </si>
  <si>
    <t>Unidad Académica de Ciencias y Tecnología de la UNAM en Yucatán</t>
  </si>
</sst>
</file>

<file path=xl/styles.xml><?xml version="1.0" encoding="utf-8"?>
<styleSheet xmlns="http://schemas.openxmlformats.org/spreadsheetml/2006/main">
  <fonts count="12">
    <font>
      <sz val="10"/>
      <name val="Arial"/>
    </font>
    <font>
      <b/>
      <sz val="10"/>
      <name val="Arial"/>
      <family val="2"/>
    </font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name val="MS Sans Serif"/>
      <family val="2"/>
    </font>
    <font>
      <b/>
      <sz val="8"/>
      <name val="Arial"/>
      <family val="2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79998168889431442"/>
      </bottom>
      <diagonal/>
    </border>
    <border>
      <left/>
      <right/>
      <top style="thin">
        <color theme="4" tint="0.79998168889431442"/>
      </top>
      <bottom/>
      <diagonal/>
    </border>
  </borders>
  <cellStyleXfs count="7">
    <xf numFmtId="0" fontId="0" fillId="0" borderId="0"/>
    <xf numFmtId="0" fontId="8" fillId="0" borderId="0"/>
    <xf numFmtId="0" fontId="2" fillId="0" borderId="0"/>
    <xf numFmtId="0" fontId="9" fillId="0" borderId="0"/>
    <xf numFmtId="0" fontId="2" fillId="0" borderId="0"/>
    <xf numFmtId="0" fontId="9" fillId="0" borderId="0"/>
    <xf numFmtId="0" fontId="5" fillId="0" borderId="0"/>
  </cellStyleXfs>
  <cellXfs count="52">
    <xf numFmtId="0" fontId="0" fillId="0" borderId="0" xfId="0"/>
    <xf numFmtId="0" fontId="2" fillId="0" borderId="0" xfId="6" applyFont="1"/>
    <xf numFmtId="0" fontId="2" fillId="0" borderId="0" xfId="6" applyFont="1" applyFill="1"/>
    <xf numFmtId="0" fontId="2" fillId="0" borderId="0" xfId="6" applyFont="1" applyBorder="1"/>
    <xf numFmtId="3" fontId="2" fillId="0" borderId="0" xfId="6" applyNumberFormat="1" applyFont="1" applyFill="1"/>
    <xf numFmtId="0" fontId="3" fillId="0" borderId="0" xfId="0" applyFont="1" applyAlignment="1">
      <alignment vertical="center"/>
    </xf>
    <xf numFmtId="0" fontId="4" fillId="0" borderId="0" xfId="6" applyFont="1" applyBorder="1" applyAlignment="1">
      <alignment horizontal="centerContinuous"/>
    </xf>
    <xf numFmtId="0" fontId="3" fillId="0" borderId="0" xfId="6" applyFont="1" applyBorder="1" applyAlignment="1"/>
    <xf numFmtId="0" fontId="6" fillId="2" borderId="0" xfId="6" applyFont="1" applyFill="1" applyBorder="1" applyAlignment="1">
      <alignment horizontal="center" vertical="center"/>
    </xf>
    <xf numFmtId="0" fontId="4" fillId="0" borderId="0" xfId="6" applyFont="1" applyAlignment="1">
      <alignment vertical="center"/>
    </xf>
    <xf numFmtId="3" fontId="4" fillId="0" borderId="0" xfId="6" applyNumberFormat="1" applyFont="1" applyAlignment="1">
      <alignment vertical="center"/>
    </xf>
    <xf numFmtId="3" fontId="2" fillId="0" borderId="0" xfId="4" applyNumberFormat="1" applyFont="1" applyBorder="1" applyAlignment="1">
      <alignment vertical="center"/>
    </xf>
    <xf numFmtId="3" fontId="2" fillId="0" borderId="0" xfId="4" applyNumberFormat="1" applyFont="1" applyAlignment="1">
      <alignment vertical="center"/>
    </xf>
    <xf numFmtId="0" fontId="2" fillId="0" borderId="0" xfId="6" applyFont="1" applyAlignment="1">
      <alignment vertical="center"/>
    </xf>
    <xf numFmtId="0" fontId="2" fillId="0" borderId="0" xfId="4" applyFont="1" applyAlignment="1">
      <alignment vertical="center"/>
    </xf>
    <xf numFmtId="0" fontId="2" fillId="0" borderId="0" xfId="6" applyFont="1" applyFill="1" applyAlignment="1">
      <alignment vertical="center"/>
    </xf>
    <xf numFmtId="0" fontId="6" fillId="0" borderId="0" xfId="6" applyFont="1" applyFill="1" applyBorder="1" applyAlignment="1">
      <alignment horizontal="centerContinuous"/>
    </xf>
    <xf numFmtId="0" fontId="3" fillId="0" borderId="0" xfId="6" applyFont="1" applyFill="1" applyBorder="1" applyAlignment="1">
      <alignment horizontal="right"/>
    </xf>
    <xf numFmtId="3" fontId="4" fillId="0" borderId="0" xfId="6" applyNumberFormat="1" applyFont="1" applyFill="1" applyAlignment="1">
      <alignment vertical="center"/>
    </xf>
    <xf numFmtId="0" fontId="2" fillId="0" borderId="0" xfId="4" applyFont="1" applyFill="1" applyBorder="1" applyAlignment="1">
      <alignment vertical="center"/>
    </xf>
    <xf numFmtId="1" fontId="2" fillId="0" borderId="0" xfId="4" applyNumberFormat="1" applyFont="1" applyFill="1" applyBorder="1" applyAlignment="1">
      <alignment vertical="center"/>
    </xf>
    <xf numFmtId="0" fontId="2" fillId="0" borderId="0" xfId="4" applyFill="1" applyBorder="1" applyAlignment="1">
      <alignment vertical="center"/>
    </xf>
    <xf numFmtId="0" fontId="2" fillId="0" borderId="0" xfId="4" applyFill="1" applyAlignment="1">
      <alignment vertical="center"/>
    </xf>
    <xf numFmtId="0" fontId="2" fillId="0" borderId="0" xfId="4" applyFont="1" applyFill="1" applyAlignment="1">
      <alignment vertical="center"/>
    </xf>
    <xf numFmtId="1" fontId="2" fillId="0" borderId="0" xfId="4" applyNumberFormat="1" applyFont="1" applyFill="1" applyBorder="1" applyAlignment="1">
      <alignment horizontal="left" vertical="center" indent="1"/>
    </xf>
    <xf numFmtId="0" fontId="1" fillId="0" borderId="0" xfId="6" applyFont="1" applyAlignment="1">
      <alignment horizontal="left" vertical="center" indent="1"/>
    </xf>
    <xf numFmtId="3" fontId="1" fillId="0" borderId="0" xfId="4" applyNumberFormat="1" applyFont="1" applyAlignment="1">
      <alignment vertical="center"/>
    </xf>
    <xf numFmtId="0" fontId="4" fillId="0" borderId="0" xfId="6" applyFont="1" applyAlignment="1">
      <alignment horizontal="left" vertical="center" indent="1"/>
    </xf>
    <xf numFmtId="1" fontId="0" fillId="0" borderId="0" xfId="4" applyNumberFormat="1" applyFont="1" applyFill="1" applyBorder="1" applyAlignment="1">
      <alignment horizontal="left" vertical="center" indent="2"/>
    </xf>
    <xf numFmtId="1" fontId="2" fillId="0" borderId="0" xfId="4" applyNumberFormat="1" applyFont="1" applyFill="1" applyBorder="1" applyAlignment="1">
      <alignment horizontal="left" vertical="center" indent="2"/>
    </xf>
    <xf numFmtId="1" fontId="7" fillId="0" borderId="0" xfId="4" applyNumberFormat="1" applyFont="1" applyFill="1" applyAlignment="1">
      <alignment horizontal="left" vertical="center" indent="2"/>
    </xf>
    <xf numFmtId="1" fontId="2" fillId="0" borderId="0" xfId="4" applyNumberFormat="1" applyFont="1" applyFill="1" applyAlignment="1">
      <alignment horizontal="left" vertical="center" indent="2"/>
    </xf>
    <xf numFmtId="1" fontId="7" fillId="0" borderId="0" xfId="4" applyNumberFormat="1" applyFont="1" applyFill="1" applyBorder="1" applyAlignment="1">
      <alignment horizontal="left" vertical="center" indent="2"/>
    </xf>
    <xf numFmtId="1" fontId="10" fillId="0" borderId="0" xfId="4" applyNumberFormat="1" applyFont="1" applyFill="1" applyBorder="1" applyAlignment="1">
      <alignment horizontal="left" vertical="center" indent="2"/>
    </xf>
    <xf numFmtId="0" fontId="1" fillId="0" borderId="0" xfId="4" applyFont="1" applyFill="1" applyAlignment="1">
      <alignment vertical="center"/>
    </xf>
    <xf numFmtId="1" fontId="1" fillId="0" borderId="0" xfId="4" applyNumberFormat="1" applyFont="1" applyFill="1" applyBorder="1" applyAlignment="1">
      <alignment horizontal="left" vertical="center"/>
    </xf>
    <xf numFmtId="0" fontId="2" fillId="0" borderId="0" xfId="6" applyFont="1" applyAlignment="1">
      <alignment horizontal="left" vertical="center" indent="2"/>
    </xf>
    <xf numFmtId="0" fontId="10" fillId="0" borderId="0" xfId="6" applyFont="1" applyAlignment="1">
      <alignment horizontal="left" vertical="center" indent="2"/>
    </xf>
    <xf numFmtId="0" fontId="2" fillId="0" borderId="0" xfId="6" quotePrefix="1" applyFont="1" applyAlignment="1">
      <alignment horizontal="left" vertical="center" indent="2"/>
    </xf>
    <xf numFmtId="0" fontId="0" fillId="0" borderId="0" xfId="6" applyFont="1" applyAlignment="1">
      <alignment horizontal="left" vertical="center" indent="2"/>
    </xf>
    <xf numFmtId="0" fontId="9" fillId="0" borderId="0" xfId="6" applyFont="1" applyAlignment="1">
      <alignment horizontal="left" vertical="center" indent="2"/>
    </xf>
    <xf numFmtId="0" fontId="4" fillId="0" borderId="0" xfId="6" quotePrefix="1" applyFont="1" applyAlignment="1">
      <alignment horizontal="left" vertical="center" indent="1"/>
    </xf>
    <xf numFmtId="3" fontId="1" fillId="0" borderId="0" xfId="4" applyNumberFormat="1" applyFont="1" applyFill="1" applyAlignment="1">
      <alignment vertical="center"/>
    </xf>
    <xf numFmtId="1" fontId="2" fillId="0" borderId="1" xfId="4" applyNumberFormat="1" applyFont="1" applyFill="1" applyBorder="1" applyAlignment="1">
      <alignment horizontal="left" vertical="center" indent="2"/>
    </xf>
    <xf numFmtId="0" fontId="2" fillId="0" borderId="1" xfId="4" applyFill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3" fontId="4" fillId="2" borderId="2" xfId="0" applyNumberFormat="1" applyFont="1" applyFill="1" applyBorder="1" applyAlignment="1">
      <alignment vertical="center"/>
    </xf>
    <xf numFmtId="0" fontId="1" fillId="0" borderId="0" xfId="6" quotePrefix="1" applyFont="1" applyAlignment="1">
      <alignment horizontal="left" vertical="center" indent="1"/>
    </xf>
    <xf numFmtId="0" fontId="1" fillId="0" borderId="0" xfId="6" applyFont="1" applyAlignment="1">
      <alignment vertical="center"/>
    </xf>
    <xf numFmtId="1" fontId="11" fillId="0" borderId="0" xfId="4" applyNumberFormat="1" applyFont="1" applyFill="1" applyBorder="1" applyAlignment="1">
      <alignment horizontal="left" vertical="center" indent="2"/>
    </xf>
    <xf numFmtId="0" fontId="4" fillId="0" borderId="0" xfId="4" applyFont="1" applyAlignment="1">
      <alignment horizontal="center" vertical="center"/>
    </xf>
    <xf numFmtId="0" fontId="1" fillId="0" borderId="0" xfId="6" applyFont="1" applyAlignment="1">
      <alignment horizontal="center" vertical="center"/>
    </xf>
  </cellXfs>
  <cellStyles count="7">
    <cellStyle name="Diseño" xfId="1"/>
    <cellStyle name="Diseño 2" xfId="2"/>
    <cellStyle name="Diseño 2 2" xfId="3"/>
    <cellStyle name="Normal" xfId="0" builtinId="0"/>
    <cellStyle name="Normal 2" xfId="4"/>
    <cellStyle name="Normal 3" xfId="5"/>
    <cellStyle name="Normal_esp_edu" xfId="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9E6934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BDBD"/>
      <rgbColor rgb="000080C0"/>
      <rgbColor rgb="00A6CAF0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8AD844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131"/>
  <sheetViews>
    <sheetView tabSelected="1" zoomScaleNormal="100" workbookViewId="0">
      <selection sqref="A1:E1"/>
    </sheetView>
  </sheetViews>
  <sheetFormatPr baseColWidth="10" defaultRowHeight="12.75"/>
  <cols>
    <col min="1" max="1" width="96.85546875" style="1" customWidth="1"/>
    <col min="2" max="5" width="11.42578125" style="2" customWidth="1"/>
    <col min="6" max="16384" width="11.42578125" style="1"/>
  </cols>
  <sheetData>
    <row r="1" spans="1:5" ht="15" customHeight="1">
      <c r="A1" s="50" t="s">
        <v>12</v>
      </c>
      <c r="B1" s="50"/>
      <c r="C1" s="50"/>
      <c r="D1" s="50"/>
      <c r="E1" s="50"/>
    </row>
    <row r="2" spans="1:5" ht="15" customHeight="1">
      <c r="A2" s="51" t="s">
        <v>125</v>
      </c>
      <c r="B2" s="51"/>
      <c r="C2" s="51"/>
      <c r="D2" s="51"/>
      <c r="E2" s="51"/>
    </row>
    <row r="3" spans="1:5" ht="15" customHeight="1">
      <c r="A3" s="51" t="s">
        <v>111</v>
      </c>
      <c r="B3" s="51"/>
      <c r="C3" s="51"/>
      <c r="D3" s="51"/>
      <c r="E3" s="51"/>
    </row>
    <row r="4" spans="1:5">
      <c r="A4" s="6"/>
      <c r="B4" s="16"/>
      <c r="C4" s="16"/>
      <c r="D4" s="16"/>
      <c r="E4" s="16"/>
    </row>
    <row r="5" spans="1:5" ht="15" customHeight="1">
      <c r="A5" s="8" t="s">
        <v>100</v>
      </c>
      <c r="B5" s="8" t="s">
        <v>2</v>
      </c>
      <c r="C5" s="8" t="s">
        <v>3</v>
      </c>
      <c r="D5" s="8" t="s">
        <v>4</v>
      </c>
      <c r="E5" s="8" t="s">
        <v>6</v>
      </c>
    </row>
    <row r="6" spans="1:5" ht="9" customHeight="1">
      <c r="A6" s="7"/>
      <c r="B6" s="17"/>
      <c r="C6" s="17"/>
      <c r="D6" s="17"/>
      <c r="E6" s="17"/>
    </row>
    <row r="7" spans="1:5" ht="15" customHeight="1">
      <c r="A7" s="9" t="s">
        <v>93</v>
      </c>
      <c r="B7" s="18">
        <f>SUM(B8,B27)</f>
        <v>299</v>
      </c>
      <c r="C7" s="18">
        <f>SUM(C8,C27)</f>
        <v>803</v>
      </c>
      <c r="D7" s="18">
        <f>SUM(D8,D27)</f>
        <v>49</v>
      </c>
      <c r="E7" s="18">
        <f>SUM(E8,E27)</f>
        <v>3977</v>
      </c>
    </row>
    <row r="8" spans="1:5" ht="15" customHeight="1">
      <c r="A8" s="27" t="s">
        <v>1</v>
      </c>
      <c r="B8" s="18">
        <f>SUM(B9:B26)</f>
        <v>111</v>
      </c>
      <c r="C8" s="18">
        <f>SUM(C9:C26)</f>
        <v>32</v>
      </c>
      <c r="D8" s="18">
        <f>SUM(D9:D26)</f>
        <v>3</v>
      </c>
      <c r="E8" s="18">
        <f>SUM(E9:E26)</f>
        <v>1311</v>
      </c>
    </row>
    <row r="9" spans="1:5" ht="15" customHeight="1">
      <c r="A9" s="28" t="s">
        <v>114</v>
      </c>
      <c r="B9" s="19">
        <v>6</v>
      </c>
      <c r="C9" s="19"/>
      <c r="D9" s="19">
        <v>1</v>
      </c>
      <c r="E9" s="19">
        <v>69</v>
      </c>
    </row>
    <row r="10" spans="1:5" ht="15" customHeight="1">
      <c r="A10" s="29" t="s">
        <v>90</v>
      </c>
      <c r="B10" s="20">
        <v>5</v>
      </c>
      <c r="C10" s="20"/>
      <c r="D10" s="20"/>
      <c r="E10" s="20">
        <v>50</v>
      </c>
    </row>
    <row r="11" spans="1:5" ht="15" customHeight="1">
      <c r="A11" s="29" t="s">
        <v>107</v>
      </c>
      <c r="B11" s="19">
        <v>1</v>
      </c>
      <c r="C11" s="19"/>
      <c r="D11" s="19"/>
      <c r="E11" s="19">
        <v>4</v>
      </c>
    </row>
    <row r="12" spans="1:5" ht="15" customHeight="1">
      <c r="A12" s="29" t="s">
        <v>91</v>
      </c>
      <c r="B12" s="19">
        <v>2</v>
      </c>
      <c r="C12" s="19"/>
      <c r="D12" s="19"/>
      <c r="E12" s="19">
        <v>35</v>
      </c>
    </row>
    <row r="13" spans="1:5" ht="15" customHeight="1">
      <c r="A13" s="30" t="s">
        <v>115</v>
      </c>
      <c r="B13" s="19">
        <v>5</v>
      </c>
      <c r="C13" s="19">
        <v>2</v>
      </c>
      <c r="D13" s="19"/>
      <c r="E13" s="19">
        <v>16</v>
      </c>
    </row>
    <row r="14" spans="1:5" ht="15" customHeight="1">
      <c r="A14" s="29" t="s">
        <v>0</v>
      </c>
      <c r="B14" s="19">
        <v>5</v>
      </c>
      <c r="C14" s="19"/>
      <c r="D14" s="19"/>
      <c r="E14" s="19">
        <v>17</v>
      </c>
    </row>
    <row r="15" spans="1:5" ht="15" customHeight="1">
      <c r="A15" s="28" t="s">
        <v>92</v>
      </c>
      <c r="B15" s="19">
        <v>4</v>
      </c>
      <c r="C15" s="19">
        <v>24</v>
      </c>
      <c r="D15" s="19">
        <v>1</v>
      </c>
      <c r="E15" s="19">
        <v>59</v>
      </c>
    </row>
    <row r="16" spans="1:5" ht="15" customHeight="1">
      <c r="A16" s="29" t="s">
        <v>24</v>
      </c>
      <c r="B16" s="19">
        <v>2</v>
      </c>
      <c r="C16" s="19"/>
      <c r="D16" s="19"/>
      <c r="E16" s="19">
        <v>65</v>
      </c>
    </row>
    <row r="17" spans="1:5" ht="15" customHeight="1">
      <c r="A17" s="29" t="s">
        <v>101</v>
      </c>
      <c r="B17" s="19">
        <v>4</v>
      </c>
      <c r="C17" s="19"/>
      <c r="D17" s="19"/>
      <c r="E17" s="19">
        <v>31</v>
      </c>
    </row>
    <row r="18" spans="1:5" ht="15" customHeight="1">
      <c r="A18" s="29" t="s">
        <v>25</v>
      </c>
      <c r="B18" s="19">
        <v>4</v>
      </c>
      <c r="C18" s="19"/>
      <c r="D18" s="19"/>
      <c r="E18" s="19">
        <v>132</v>
      </c>
    </row>
    <row r="19" spans="1:5" ht="15" customHeight="1">
      <c r="A19" s="29" t="s">
        <v>26</v>
      </c>
      <c r="B19" s="19">
        <v>8</v>
      </c>
      <c r="C19" s="19">
        <v>2</v>
      </c>
      <c r="D19" s="19">
        <v>1</v>
      </c>
      <c r="E19" s="19">
        <v>66</v>
      </c>
    </row>
    <row r="20" spans="1:5" ht="15" customHeight="1">
      <c r="A20" s="29" t="s">
        <v>27</v>
      </c>
      <c r="B20" s="19">
        <v>18</v>
      </c>
      <c r="C20" s="19">
        <v>4</v>
      </c>
      <c r="D20" s="19"/>
      <c r="E20" s="19">
        <v>170</v>
      </c>
    </row>
    <row r="21" spans="1:5" ht="15" customHeight="1">
      <c r="A21" s="29" t="s">
        <v>28</v>
      </c>
      <c r="B21" s="19">
        <v>8</v>
      </c>
      <c r="C21" s="19"/>
      <c r="D21" s="19"/>
      <c r="E21" s="19">
        <v>101</v>
      </c>
    </row>
    <row r="22" spans="1:5" ht="15" customHeight="1">
      <c r="A22" s="29" t="s">
        <v>29</v>
      </c>
      <c r="B22" s="19">
        <v>7</v>
      </c>
      <c r="C22" s="19"/>
      <c r="D22" s="19"/>
      <c r="E22" s="19">
        <v>59</v>
      </c>
    </row>
    <row r="23" spans="1:5" ht="15" customHeight="1">
      <c r="A23" s="29" t="s">
        <v>30</v>
      </c>
      <c r="B23" s="19">
        <v>15</v>
      </c>
      <c r="C23" s="19"/>
      <c r="D23" s="19"/>
      <c r="E23" s="19">
        <v>208</v>
      </c>
    </row>
    <row r="24" spans="1:5" ht="15" customHeight="1">
      <c r="A24" s="31" t="s">
        <v>15</v>
      </c>
      <c r="B24" s="19">
        <v>8</v>
      </c>
      <c r="C24" s="19"/>
      <c r="D24" s="19"/>
      <c r="E24" s="19">
        <v>88</v>
      </c>
    </row>
    <row r="25" spans="1:5" ht="15" customHeight="1">
      <c r="A25" s="29" t="s">
        <v>31</v>
      </c>
      <c r="B25" s="19">
        <v>6</v>
      </c>
      <c r="C25" s="19"/>
      <c r="D25" s="19"/>
      <c r="E25" s="19">
        <v>141</v>
      </c>
    </row>
    <row r="26" spans="1:5" ht="15" customHeight="1">
      <c r="A26" s="29" t="s">
        <v>95</v>
      </c>
      <c r="B26" s="19">
        <v>3</v>
      </c>
      <c r="C26" s="19"/>
      <c r="D26" s="19"/>
      <c r="E26" s="19"/>
    </row>
    <row r="27" spans="1:5" ht="15" customHeight="1">
      <c r="A27" s="27" t="s">
        <v>7</v>
      </c>
      <c r="B27" s="18">
        <f>SUM(B28:B61)</f>
        <v>188</v>
      </c>
      <c r="C27" s="18">
        <f>SUM(C28:C61)</f>
        <v>771</v>
      </c>
      <c r="D27" s="18">
        <f>SUM(D28:D61)</f>
        <v>46</v>
      </c>
      <c r="E27" s="18">
        <f>SUM(E28:E61)</f>
        <v>2666</v>
      </c>
    </row>
    <row r="28" spans="1:5" ht="15" customHeight="1">
      <c r="A28" s="29" t="s">
        <v>8</v>
      </c>
      <c r="B28" s="21">
        <v>6</v>
      </c>
      <c r="C28" s="21">
        <v>17</v>
      </c>
      <c r="D28" s="21"/>
      <c r="E28" s="21">
        <v>53</v>
      </c>
    </row>
    <row r="29" spans="1:5" ht="15" customHeight="1">
      <c r="A29" s="29" t="s">
        <v>32</v>
      </c>
      <c r="B29" s="15">
        <v>6</v>
      </c>
      <c r="C29" s="15">
        <v>23</v>
      </c>
      <c r="D29" s="15">
        <v>1</v>
      </c>
      <c r="E29" s="15">
        <v>77</v>
      </c>
    </row>
    <row r="30" spans="1:5" ht="15" customHeight="1">
      <c r="A30" s="29" t="s">
        <v>104</v>
      </c>
      <c r="B30" s="21">
        <v>5</v>
      </c>
      <c r="C30" s="21"/>
      <c r="D30" s="21"/>
      <c r="E30" s="21">
        <v>65</v>
      </c>
    </row>
    <row r="31" spans="1:5" ht="15" customHeight="1">
      <c r="A31" s="29" t="s">
        <v>9</v>
      </c>
      <c r="B31" s="21">
        <v>6</v>
      </c>
      <c r="C31" s="21">
        <v>19</v>
      </c>
      <c r="D31" s="21"/>
      <c r="E31" s="21">
        <v>17</v>
      </c>
    </row>
    <row r="32" spans="1:5" ht="15" customHeight="1">
      <c r="A32" s="29" t="s">
        <v>127</v>
      </c>
      <c r="B32" s="21"/>
      <c r="C32" s="21"/>
      <c r="D32" s="21"/>
      <c r="E32" s="21">
        <v>14</v>
      </c>
    </row>
    <row r="33" spans="1:5" ht="15" customHeight="1">
      <c r="A33" s="29" t="s">
        <v>117</v>
      </c>
      <c r="B33" s="15">
        <v>2</v>
      </c>
      <c r="C33" s="21">
        <v>16</v>
      </c>
      <c r="D33" s="21">
        <v>3</v>
      </c>
      <c r="E33" s="21">
        <v>16</v>
      </c>
    </row>
    <row r="34" spans="1:5" ht="15" customHeight="1">
      <c r="A34" s="29" t="s">
        <v>118</v>
      </c>
      <c r="B34" s="21">
        <v>3</v>
      </c>
      <c r="C34" s="21">
        <v>17</v>
      </c>
      <c r="D34" s="21">
        <v>4</v>
      </c>
      <c r="E34" s="21">
        <v>56</v>
      </c>
    </row>
    <row r="35" spans="1:5" ht="15" customHeight="1">
      <c r="A35" s="29" t="s">
        <v>120</v>
      </c>
      <c r="B35" s="21">
        <v>9</v>
      </c>
      <c r="C35" s="21">
        <v>3</v>
      </c>
      <c r="D35" s="21"/>
      <c r="E35" s="21">
        <v>68</v>
      </c>
    </row>
    <row r="36" spans="1:5" ht="15" customHeight="1">
      <c r="A36" s="32" t="s">
        <v>116</v>
      </c>
      <c r="B36" s="21">
        <v>7</v>
      </c>
      <c r="C36" s="21">
        <v>25</v>
      </c>
      <c r="D36" s="21">
        <v>3</v>
      </c>
      <c r="E36" s="21">
        <v>59</v>
      </c>
    </row>
    <row r="37" spans="1:5" ht="15" customHeight="1">
      <c r="A37" s="29" t="s">
        <v>33</v>
      </c>
      <c r="B37" s="15">
        <v>5</v>
      </c>
      <c r="C37" s="15">
        <v>6</v>
      </c>
      <c r="D37" s="15">
        <v>2</v>
      </c>
      <c r="E37" s="15">
        <v>104</v>
      </c>
    </row>
    <row r="38" spans="1:5" ht="15" customHeight="1">
      <c r="A38" s="29" t="s">
        <v>34</v>
      </c>
      <c r="B38" s="15">
        <v>8</v>
      </c>
      <c r="C38" s="15">
        <v>42</v>
      </c>
      <c r="D38" s="15">
        <v>1</v>
      </c>
      <c r="E38" s="15">
        <v>108</v>
      </c>
    </row>
    <row r="39" spans="1:5" ht="15" customHeight="1">
      <c r="A39" s="29" t="s">
        <v>18</v>
      </c>
      <c r="B39" s="15">
        <v>3</v>
      </c>
      <c r="C39" s="15">
        <v>19</v>
      </c>
      <c r="D39" s="15"/>
      <c r="E39" s="15">
        <v>38</v>
      </c>
    </row>
    <row r="40" spans="1:5" ht="15" customHeight="1">
      <c r="A40" s="29" t="s">
        <v>35</v>
      </c>
      <c r="B40" s="15">
        <v>2</v>
      </c>
      <c r="C40" s="15">
        <v>38</v>
      </c>
      <c r="D40" s="15">
        <v>4</v>
      </c>
      <c r="E40" s="15">
        <v>73</v>
      </c>
    </row>
    <row r="41" spans="1:5" ht="15" customHeight="1">
      <c r="A41" s="29" t="s">
        <v>11</v>
      </c>
      <c r="B41" s="15">
        <v>9</v>
      </c>
      <c r="C41" s="15">
        <v>16</v>
      </c>
      <c r="D41" s="15"/>
      <c r="E41" s="15">
        <v>49</v>
      </c>
    </row>
    <row r="42" spans="1:5" ht="15" customHeight="1">
      <c r="A42" s="29" t="s">
        <v>36</v>
      </c>
      <c r="B42" s="15">
        <v>8</v>
      </c>
      <c r="C42" s="15">
        <v>20</v>
      </c>
      <c r="D42" s="15">
        <v>3</v>
      </c>
      <c r="E42" s="15">
        <v>112</v>
      </c>
    </row>
    <row r="43" spans="1:5" ht="15" customHeight="1">
      <c r="A43" s="29" t="s">
        <v>37</v>
      </c>
      <c r="B43" s="15">
        <v>3</v>
      </c>
      <c r="C43" s="15">
        <v>19</v>
      </c>
      <c r="D43" s="15">
        <v>2</v>
      </c>
      <c r="E43" s="15">
        <v>79</v>
      </c>
    </row>
    <row r="44" spans="1:5" ht="15" customHeight="1">
      <c r="A44" s="29" t="s">
        <v>109</v>
      </c>
      <c r="B44" s="22">
        <v>14</v>
      </c>
      <c r="C44" s="22">
        <v>7</v>
      </c>
      <c r="D44" s="22"/>
      <c r="E44" s="22">
        <v>78</v>
      </c>
    </row>
    <row r="45" spans="1:5" ht="15" customHeight="1">
      <c r="A45" s="29" t="s">
        <v>38</v>
      </c>
      <c r="B45" s="15">
        <v>6</v>
      </c>
      <c r="C45" s="15">
        <v>78</v>
      </c>
      <c r="D45" s="15">
        <v>9</v>
      </c>
      <c r="E45" s="15">
        <v>227</v>
      </c>
    </row>
    <row r="46" spans="1:5" ht="15" customHeight="1">
      <c r="A46" s="29" t="s">
        <v>39</v>
      </c>
      <c r="B46" s="22">
        <v>7</v>
      </c>
      <c r="C46" s="22">
        <v>60</v>
      </c>
      <c r="D46" s="22"/>
      <c r="E46" s="22">
        <v>162</v>
      </c>
    </row>
    <row r="47" spans="1:5" ht="15" customHeight="1">
      <c r="A47" s="29" t="s">
        <v>40</v>
      </c>
      <c r="B47" s="22">
        <v>3</v>
      </c>
      <c r="C47" s="22">
        <v>23</v>
      </c>
      <c r="D47" s="22">
        <v>3</v>
      </c>
      <c r="E47" s="22">
        <v>125</v>
      </c>
    </row>
    <row r="48" spans="1:5" ht="15" customHeight="1">
      <c r="A48" s="29" t="s">
        <v>108</v>
      </c>
      <c r="B48" s="22">
        <v>1</v>
      </c>
      <c r="C48" s="22">
        <v>3</v>
      </c>
      <c r="D48" s="22"/>
      <c r="E48" s="22">
        <v>8</v>
      </c>
    </row>
    <row r="49" spans="1:5" ht="15" customHeight="1">
      <c r="A49" s="29" t="s">
        <v>41</v>
      </c>
      <c r="B49" s="22"/>
      <c r="C49" s="22">
        <v>6</v>
      </c>
      <c r="D49" s="22">
        <v>2</v>
      </c>
      <c r="E49" s="22">
        <v>114</v>
      </c>
    </row>
    <row r="50" spans="1:5" ht="15" customHeight="1">
      <c r="A50" s="29" t="s">
        <v>42</v>
      </c>
      <c r="B50" s="22">
        <v>2</v>
      </c>
      <c r="C50" s="22">
        <v>39</v>
      </c>
      <c r="D50" s="22"/>
      <c r="E50" s="22">
        <v>76</v>
      </c>
    </row>
    <row r="51" spans="1:5" ht="15" customHeight="1">
      <c r="A51" s="29" t="s">
        <v>43</v>
      </c>
      <c r="B51" s="22">
        <v>13</v>
      </c>
      <c r="C51" s="22">
        <v>47</v>
      </c>
      <c r="D51" s="22">
        <v>4</v>
      </c>
      <c r="E51" s="22">
        <v>276</v>
      </c>
    </row>
    <row r="52" spans="1:5" ht="15" customHeight="1">
      <c r="A52" s="29" t="s">
        <v>44</v>
      </c>
      <c r="B52" s="22">
        <v>3</v>
      </c>
      <c r="C52" s="22">
        <v>66</v>
      </c>
      <c r="D52" s="22"/>
      <c r="E52" s="22">
        <v>72</v>
      </c>
    </row>
    <row r="53" spans="1:5" ht="15" customHeight="1">
      <c r="A53" s="29" t="s">
        <v>119</v>
      </c>
      <c r="B53" s="22">
        <v>7</v>
      </c>
      <c r="C53" s="22">
        <v>17</v>
      </c>
      <c r="D53" s="22"/>
      <c r="E53" s="22">
        <v>41</v>
      </c>
    </row>
    <row r="54" spans="1:5" ht="15" customHeight="1">
      <c r="A54" s="29" t="s">
        <v>45</v>
      </c>
      <c r="B54" s="22">
        <v>1</v>
      </c>
      <c r="C54" s="22">
        <v>3</v>
      </c>
      <c r="D54" s="22"/>
      <c r="E54" s="22">
        <v>19</v>
      </c>
    </row>
    <row r="55" spans="1:5" ht="15" customHeight="1">
      <c r="A55" s="29" t="s">
        <v>46</v>
      </c>
      <c r="B55" s="22">
        <v>8</v>
      </c>
      <c r="C55" s="22">
        <v>58</v>
      </c>
      <c r="D55" s="22">
        <v>2</v>
      </c>
      <c r="E55" s="22">
        <v>97</v>
      </c>
    </row>
    <row r="56" spans="1:5" ht="15" customHeight="1">
      <c r="A56" s="33" t="s">
        <v>47</v>
      </c>
      <c r="B56" s="22">
        <v>16</v>
      </c>
      <c r="C56" s="22"/>
      <c r="D56" s="22"/>
      <c r="E56" s="22">
        <v>58</v>
      </c>
    </row>
    <row r="57" spans="1:5" ht="15" customHeight="1">
      <c r="A57" s="29" t="s">
        <v>122</v>
      </c>
      <c r="B57" s="22">
        <v>7</v>
      </c>
      <c r="C57" s="22">
        <v>20</v>
      </c>
      <c r="D57" s="22"/>
      <c r="E57" s="22">
        <v>117</v>
      </c>
    </row>
    <row r="58" spans="1:5" s="3" customFormat="1" ht="15" customHeight="1">
      <c r="A58" s="29" t="s">
        <v>48</v>
      </c>
      <c r="B58" s="22">
        <v>16</v>
      </c>
      <c r="C58" s="23">
        <v>51</v>
      </c>
      <c r="D58" s="23">
        <v>3</v>
      </c>
      <c r="E58" s="23">
        <v>123</v>
      </c>
    </row>
    <row r="59" spans="1:5" s="3" customFormat="1" ht="15" customHeight="1">
      <c r="A59" s="29" t="s">
        <v>121</v>
      </c>
      <c r="B59" s="3">
        <v>2</v>
      </c>
      <c r="C59" s="3">
        <v>10</v>
      </c>
      <c r="E59" s="3">
        <v>68</v>
      </c>
    </row>
    <row r="60" spans="1:5" s="3" customFormat="1" ht="15" customHeight="1">
      <c r="A60" s="29" t="s">
        <v>102</v>
      </c>
      <c r="B60" s="15"/>
      <c r="C60" s="15"/>
      <c r="D60" s="15"/>
      <c r="E60" s="15">
        <v>2</v>
      </c>
    </row>
    <row r="61" spans="1:5" s="3" customFormat="1" ht="15" customHeight="1">
      <c r="A61" s="49" t="s">
        <v>129</v>
      </c>
      <c r="B61" s="19"/>
      <c r="C61" s="19">
        <v>3</v>
      </c>
      <c r="D61" s="19"/>
      <c r="E61" s="19">
        <v>15</v>
      </c>
    </row>
    <row r="62" spans="1:5" ht="15" customHeight="1">
      <c r="A62" s="35" t="s">
        <v>94</v>
      </c>
      <c r="B62" s="42">
        <f>SUM(B63,B82,B90,B93,B94,B104,B110)</f>
        <v>4107</v>
      </c>
      <c r="C62" s="42">
        <f>SUM(C63,C82,C90,C93,C94,C104,C110)</f>
        <v>2009</v>
      </c>
      <c r="D62" s="42">
        <f>SUM(D63,D82,D90,D93,D94,D104,D110)</f>
        <v>279</v>
      </c>
      <c r="E62" s="42">
        <f>SUM(E63,E82,E90,E93,E94,E104,E110)</f>
        <v>44</v>
      </c>
    </row>
    <row r="63" spans="1:5" ht="15" customHeight="1">
      <c r="A63" s="27" t="s">
        <v>73</v>
      </c>
      <c r="B63" s="18">
        <f>SUM(B64:B81)</f>
        <v>1622</v>
      </c>
      <c r="C63" s="18">
        <f>SUM(C64:C81)</f>
        <v>965</v>
      </c>
      <c r="D63" s="18">
        <f>SUM(D64:D81)</f>
        <v>102</v>
      </c>
      <c r="E63" s="18">
        <f>SUM(E64:E81)</f>
        <v>44</v>
      </c>
    </row>
    <row r="64" spans="1:5" ht="15" customHeight="1">
      <c r="A64" s="36" t="s">
        <v>74</v>
      </c>
      <c r="B64" s="11">
        <v>109</v>
      </c>
      <c r="C64" s="11">
        <v>32</v>
      </c>
      <c r="D64" s="11">
        <v>3</v>
      </c>
      <c r="E64" s="1"/>
    </row>
    <row r="65" spans="1:5" ht="15" customHeight="1">
      <c r="A65" s="36" t="s">
        <v>103</v>
      </c>
      <c r="B65" s="12">
        <v>82</v>
      </c>
      <c r="C65" s="12">
        <v>15</v>
      </c>
      <c r="D65" s="12">
        <v>70</v>
      </c>
      <c r="E65" s="1"/>
    </row>
    <row r="66" spans="1:5" ht="15" customHeight="1">
      <c r="A66" s="36" t="s">
        <v>75</v>
      </c>
      <c r="B66" s="12">
        <v>165</v>
      </c>
      <c r="C66" s="12">
        <v>248</v>
      </c>
      <c r="D66" s="12"/>
      <c r="E66" s="1"/>
    </row>
    <row r="67" spans="1:5" ht="15" customHeight="1">
      <c r="A67" s="36" t="s">
        <v>76</v>
      </c>
      <c r="B67" s="12">
        <v>90</v>
      </c>
      <c r="C67" s="12"/>
      <c r="D67" s="12"/>
      <c r="E67" s="1"/>
    </row>
    <row r="68" spans="1:5" ht="15" customHeight="1">
      <c r="A68" s="36" t="s">
        <v>77</v>
      </c>
      <c r="B68" s="12">
        <v>121</v>
      </c>
      <c r="C68" s="12">
        <v>12</v>
      </c>
      <c r="D68" s="12"/>
      <c r="E68" s="1"/>
    </row>
    <row r="69" spans="1:5" ht="15" customHeight="1">
      <c r="A69" s="36" t="s">
        <v>78</v>
      </c>
      <c r="B69" s="12">
        <v>160</v>
      </c>
      <c r="C69" s="12"/>
      <c r="D69" s="12"/>
      <c r="E69" s="1"/>
    </row>
    <row r="70" spans="1:5" ht="15" customHeight="1">
      <c r="A70" s="36" t="s">
        <v>79</v>
      </c>
      <c r="B70" s="12">
        <v>67</v>
      </c>
      <c r="C70" s="12"/>
      <c r="D70" s="12"/>
      <c r="E70" s="1"/>
    </row>
    <row r="71" spans="1:5" ht="15" customHeight="1">
      <c r="A71" s="36" t="s">
        <v>80</v>
      </c>
      <c r="B71" s="12">
        <v>130</v>
      </c>
      <c r="C71" s="12">
        <v>1</v>
      </c>
      <c r="D71" s="12">
        <v>7</v>
      </c>
      <c r="E71" s="1"/>
    </row>
    <row r="72" spans="1:5" ht="15" customHeight="1">
      <c r="A72" s="36" t="s">
        <v>81</v>
      </c>
      <c r="B72" s="12">
        <v>138</v>
      </c>
      <c r="C72" s="12">
        <v>117</v>
      </c>
      <c r="D72" s="12">
        <v>1</v>
      </c>
      <c r="E72" s="1"/>
    </row>
    <row r="73" spans="1:5" ht="15" customHeight="1">
      <c r="A73" s="36" t="s">
        <v>96</v>
      </c>
      <c r="B73" s="12">
        <v>81</v>
      </c>
      <c r="C73" s="12">
        <v>13</v>
      </c>
      <c r="D73" s="12"/>
      <c r="E73" s="1"/>
    </row>
    <row r="74" spans="1:5" ht="15" customHeight="1">
      <c r="A74" s="36" t="s">
        <v>82</v>
      </c>
      <c r="B74" s="12">
        <v>58</v>
      </c>
      <c r="C74" s="12">
        <v>140</v>
      </c>
      <c r="D74" s="12"/>
      <c r="E74" s="1"/>
    </row>
    <row r="75" spans="1:5" ht="15" customHeight="1">
      <c r="A75" s="36" t="s">
        <v>83</v>
      </c>
      <c r="B75" s="12">
        <v>60</v>
      </c>
      <c r="C75" s="12">
        <v>68</v>
      </c>
      <c r="D75" s="12">
        <v>1</v>
      </c>
      <c r="E75" s="1">
        <v>20</v>
      </c>
    </row>
    <row r="76" spans="1:5" ht="15" customHeight="1">
      <c r="A76" s="37" t="s">
        <v>105</v>
      </c>
      <c r="B76" s="12">
        <v>105</v>
      </c>
      <c r="C76" s="12">
        <v>1</v>
      </c>
      <c r="D76" s="12">
        <v>3</v>
      </c>
      <c r="E76" s="1"/>
    </row>
    <row r="77" spans="1:5" ht="15" customHeight="1">
      <c r="A77" s="36" t="s">
        <v>84</v>
      </c>
      <c r="B77" s="12">
        <v>15</v>
      </c>
      <c r="C77" s="12">
        <v>13</v>
      </c>
      <c r="D77" s="12">
        <v>1</v>
      </c>
      <c r="E77" s="1"/>
    </row>
    <row r="78" spans="1:5" ht="15" customHeight="1">
      <c r="A78" s="36" t="s">
        <v>85</v>
      </c>
      <c r="B78" s="12">
        <v>56</v>
      </c>
      <c r="C78" s="12">
        <v>18</v>
      </c>
      <c r="D78" s="12"/>
      <c r="E78" s="1"/>
    </row>
    <row r="79" spans="1:5" ht="15" customHeight="1">
      <c r="A79" s="36" t="s">
        <v>86</v>
      </c>
      <c r="B79" s="12">
        <v>82</v>
      </c>
      <c r="C79" s="12">
        <v>262</v>
      </c>
      <c r="D79" s="12">
        <v>9</v>
      </c>
      <c r="E79" s="1"/>
    </row>
    <row r="80" spans="1:5" ht="15" customHeight="1">
      <c r="A80" s="39" t="s">
        <v>126</v>
      </c>
      <c r="B80" s="12"/>
      <c r="C80" s="12">
        <v>17</v>
      </c>
      <c r="D80" s="12"/>
      <c r="E80" s="1">
        <v>24</v>
      </c>
    </row>
    <row r="81" spans="1:5" ht="15" customHeight="1">
      <c r="A81" s="39" t="s">
        <v>123</v>
      </c>
      <c r="B81" s="12">
        <v>103</v>
      </c>
      <c r="C81" s="12">
        <v>8</v>
      </c>
      <c r="D81" s="12">
        <v>7</v>
      </c>
      <c r="E81" s="1"/>
    </row>
    <row r="82" spans="1:5" ht="15" customHeight="1">
      <c r="A82" s="25" t="s">
        <v>87</v>
      </c>
      <c r="B82" s="10">
        <f>SUM(B83:B89)</f>
        <v>1112</v>
      </c>
      <c r="C82" s="10">
        <f>SUM(C83:C89)</f>
        <v>503</v>
      </c>
      <c r="D82" s="10">
        <f>SUM(D83:D89)</f>
        <v>51</v>
      </c>
      <c r="E82" s="1"/>
    </row>
    <row r="83" spans="1:5" ht="15" customHeight="1">
      <c r="A83" s="36" t="s">
        <v>22</v>
      </c>
      <c r="B83" s="12">
        <v>280</v>
      </c>
      <c r="C83" s="12">
        <v>22</v>
      </c>
      <c r="D83" s="12">
        <v>21</v>
      </c>
      <c r="E83" s="1"/>
    </row>
    <row r="84" spans="1:5" ht="15" customHeight="1">
      <c r="A84" s="36" t="s">
        <v>13</v>
      </c>
      <c r="B84" s="12">
        <v>285</v>
      </c>
      <c r="C84" s="12">
        <v>64</v>
      </c>
      <c r="D84" s="12">
        <v>12</v>
      </c>
      <c r="E84" s="1"/>
    </row>
    <row r="85" spans="1:5" ht="15" customHeight="1">
      <c r="A85" s="38" t="s">
        <v>88</v>
      </c>
      <c r="B85" s="12">
        <v>227</v>
      </c>
      <c r="C85" s="12">
        <v>245</v>
      </c>
      <c r="D85" s="12">
        <v>8</v>
      </c>
      <c r="E85" s="1"/>
    </row>
    <row r="86" spans="1:5" ht="15" customHeight="1">
      <c r="A86" s="36" t="s">
        <v>19</v>
      </c>
      <c r="B86" s="12">
        <v>129</v>
      </c>
      <c r="C86" s="12">
        <v>90</v>
      </c>
      <c r="D86" s="12"/>
      <c r="E86" s="1"/>
    </row>
    <row r="87" spans="1:5" ht="15" customHeight="1">
      <c r="A87" s="38" t="s">
        <v>89</v>
      </c>
      <c r="B87" s="12">
        <v>142</v>
      </c>
      <c r="C87" s="12">
        <v>69</v>
      </c>
      <c r="D87" s="12">
        <v>5</v>
      </c>
      <c r="E87" s="1"/>
    </row>
    <row r="88" spans="1:5" ht="15" customHeight="1">
      <c r="A88" s="39" t="s">
        <v>98</v>
      </c>
      <c r="B88" s="12">
        <v>32</v>
      </c>
      <c r="C88" s="12">
        <v>8</v>
      </c>
      <c r="D88" s="12">
        <v>4</v>
      </c>
      <c r="E88" s="1"/>
    </row>
    <row r="89" spans="1:5" ht="15" customHeight="1">
      <c r="A89" s="40" t="s">
        <v>99</v>
      </c>
      <c r="B89" s="12">
        <v>17</v>
      </c>
      <c r="C89" s="12">
        <v>5</v>
      </c>
      <c r="D89" s="12">
        <v>1</v>
      </c>
      <c r="E89" s="1"/>
    </row>
    <row r="90" spans="1:5" ht="15" customHeight="1">
      <c r="A90" s="27" t="s">
        <v>5</v>
      </c>
      <c r="B90" s="18">
        <f>B91+B92</f>
        <v>69</v>
      </c>
      <c r="C90" s="18">
        <f>C91+C92</f>
        <v>18</v>
      </c>
      <c r="D90" s="18"/>
      <c r="E90" s="1"/>
    </row>
    <row r="91" spans="1:5" ht="15" customHeight="1">
      <c r="A91" s="36" t="s">
        <v>71</v>
      </c>
      <c r="B91" s="12">
        <v>42</v>
      </c>
      <c r="C91" s="12">
        <v>18</v>
      </c>
      <c r="D91" s="12"/>
      <c r="E91" s="1"/>
    </row>
    <row r="92" spans="1:5" ht="15" customHeight="1">
      <c r="A92" s="36" t="s">
        <v>72</v>
      </c>
      <c r="B92" s="12">
        <v>27</v>
      </c>
      <c r="C92" s="12"/>
      <c r="D92" s="12"/>
      <c r="E92" s="1"/>
    </row>
    <row r="93" spans="1:5" ht="15" customHeight="1">
      <c r="A93" s="25" t="s">
        <v>97</v>
      </c>
      <c r="B93" s="42">
        <v>7</v>
      </c>
      <c r="C93" s="42">
        <v>1</v>
      </c>
      <c r="D93" s="26"/>
      <c r="E93" s="1"/>
    </row>
    <row r="94" spans="1:5" ht="15" customHeight="1">
      <c r="A94" s="41" t="s">
        <v>55</v>
      </c>
      <c r="B94" s="9">
        <f>SUM(B95:B103)</f>
        <v>682</v>
      </c>
      <c r="C94" s="9">
        <f>SUM(C95:C103)</f>
        <v>201</v>
      </c>
      <c r="D94" s="9">
        <f>SUM(D95:D103)</f>
        <v>103</v>
      </c>
      <c r="E94" s="1"/>
    </row>
    <row r="95" spans="1:5" ht="15" customHeight="1">
      <c r="A95" s="38" t="s">
        <v>56</v>
      </c>
      <c r="B95" s="12">
        <v>37</v>
      </c>
      <c r="C95" s="12">
        <v>25</v>
      </c>
      <c r="D95" s="14">
        <v>8</v>
      </c>
      <c r="E95" s="1"/>
    </row>
    <row r="96" spans="1:5" ht="15" customHeight="1">
      <c r="A96" s="38" t="s">
        <v>57</v>
      </c>
      <c r="B96" s="12">
        <v>99</v>
      </c>
      <c r="C96" s="12">
        <v>35</v>
      </c>
      <c r="D96" s="14">
        <v>12</v>
      </c>
      <c r="E96" s="1"/>
    </row>
    <row r="97" spans="1:5" ht="15" customHeight="1">
      <c r="A97" s="38" t="s">
        <v>58</v>
      </c>
      <c r="B97" s="12">
        <v>71</v>
      </c>
      <c r="C97" s="12">
        <v>32</v>
      </c>
      <c r="D97" s="14">
        <v>9</v>
      </c>
      <c r="E97" s="1"/>
    </row>
    <row r="98" spans="1:5" ht="15" customHeight="1">
      <c r="A98" s="38" t="s">
        <v>59</v>
      </c>
      <c r="B98" s="12">
        <v>76</v>
      </c>
      <c r="C98" s="12">
        <v>14</v>
      </c>
      <c r="D98" s="14">
        <v>21</v>
      </c>
      <c r="E98" s="1"/>
    </row>
    <row r="99" spans="1:5" ht="15" customHeight="1">
      <c r="A99" s="38" t="s">
        <v>60</v>
      </c>
      <c r="B99" s="12">
        <v>101</v>
      </c>
      <c r="C99" s="12">
        <v>21</v>
      </c>
      <c r="D99" s="14">
        <v>14</v>
      </c>
      <c r="E99" s="1"/>
    </row>
    <row r="100" spans="1:5" ht="15" customHeight="1">
      <c r="A100" s="38" t="s">
        <v>61</v>
      </c>
      <c r="B100" s="12">
        <v>60</v>
      </c>
      <c r="C100" s="12">
        <v>15</v>
      </c>
      <c r="D100" s="14">
        <v>6</v>
      </c>
      <c r="E100" s="1"/>
    </row>
    <row r="101" spans="1:5" ht="15" customHeight="1">
      <c r="A101" s="38" t="s">
        <v>62</v>
      </c>
      <c r="B101" s="12">
        <v>104</v>
      </c>
      <c r="C101" s="12">
        <v>21</v>
      </c>
      <c r="D101" s="14">
        <v>20</v>
      </c>
      <c r="E101" s="1"/>
    </row>
    <row r="102" spans="1:5" ht="15" customHeight="1">
      <c r="A102" s="38" t="s">
        <v>63</v>
      </c>
      <c r="B102" s="12">
        <v>73</v>
      </c>
      <c r="C102" s="12">
        <v>21</v>
      </c>
      <c r="D102" s="14">
        <v>7</v>
      </c>
      <c r="E102" s="1"/>
    </row>
    <row r="103" spans="1:5" ht="15" customHeight="1">
      <c r="A103" s="38" t="s">
        <v>64</v>
      </c>
      <c r="B103" s="12">
        <v>61</v>
      </c>
      <c r="C103" s="12">
        <v>17</v>
      </c>
      <c r="D103" s="14">
        <v>6</v>
      </c>
      <c r="E103" s="1"/>
    </row>
    <row r="104" spans="1:5" ht="15" customHeight="1">
      <c r="A104" s="47" t="s">
        <v>65</v>
      </c>
      <c r="B104" s="48">
        <f>SUM(B105:B109)</f>
        <v>552</v>
      </c>
      <c r="C104" s="48">
        <f>SUM(C105:C109)</f>
        <v>316</v>
      </c>
      <c r="D104" s="48">
        <f>SUM(D105:D109)</f>
        <v>23</v>
      </c>
      <c r="E104" s="1"/>
    </row>
    <row r="105" spans="1:5" ht="15" customHeight="1">
      <c r="A105" s="36" t="s">
        <v>66</v>
      </c>
      <c r="B105" s="12">
        <v>113</v>
      </c>
      <c r="C105" s="12">
        <v>63</v>
      </c>
      <c r="D105" s="12">
        <v>9</v>
      </c>
      <c r="E105" s="1"/>
    </row>
    <row r="106" spans="1:5" ht="15" customHeight="1">
      <c r="A106" s="36" t="s">
        <v>67</v>
      </c>
      <c r="B106" s="12">
        <v>95</v>
      </c>
      <c r="C106" s="12">
        <v>63</v>
      </c>
      <c r="D106" s="12">
        <v>3</v>
      </c>
      <c r="E106" s="1"/>
    </row>
    <row r="107" spans="1:5" ht="15" customHeight="1">
      <c r="A107" s="36" t="s">
        <v>70</v>
      </c>
      <c r="B107" s="13">
        <v>97</v>
      </c>
      <c r="C107" s="13">
        <v>62</v>
      </c>
      <c r="D107" s="15">
        <v>4</v>
      </c>
      <c r="E107" s="1"/>
    </row>
    <row r="108" spans="1:5" ht="15" customHeight="1">
      <c r="A108" s="36" t="s">
        <v>68</v>
      </c>
      <c r="B108" s="12">
        <v>121</v>
      </c>
      <c r="C108" s="12">
        <v>65</v>
      </c>
      <c r="D108" s="12">
        <v>3</v>
      </c>
      <c r="E108" s="1"/>
    </row>
    <row r="109" spans="1:5" ht="15" customHeight="1">
      <c r="A109" s="36" t="s">
        <v>69</v>
      </c>
      <c r="B109" s="12">
        <v>126</v>
      </c>
      <c r="C109" s="12">
        <v>63</v>
      </c>
      <c r="D109" s="12">
        <v>4</v>
      </c>
      <c r="E109" s="1"/>
    </row>
    <row r="110" spans="1:5" ht="15" customHeight="1">
      <c r="A110" s="25" t="s">
        <v>21</v>
      </c>
      <c r="B110" s="26">
        <f>SUM(B111:B114)</f>
        <v>63</v>
      </c>
      <c r="C110" s="26">
        <f>SUM(C111:C114)</f>
        <v>5</v>
      </c>
      <c r="D110" s="26"/>
      <c r="E110" s="1"/>
    </row>
    <row r="111" spans="1:5" ht="15" customHeight="1">
      <c r="A111" s="36" t="s">
        <v>112</v>
      </c>
      <c r="B111" s="12">
        <v>10</v>
      </c>
      <c r="C111" s="12">
        <v>3</v>
      </c>
      <c r="D111" s="12"/>
      <c r="E111" s="1"/>
    </row>
    <row r="112" spans="1:5" ht="15" customHeight="1">
      <c r="A112" s="36" t="s">
        <v>53</v>
      </c>
      <c r="B112" s="12">
        <v>2</v>
      </c>
      <c r="C112" s="12"/>
      <c r="D112" s="12"/>
      <c r="E112" s="1"/>
    </row>
    <row r="113" spans="1:5" ht="15" customHeight="1">
      <c r="A113" s="36" t="s">
        <v>110</v>
      </c>
      <c r="B113" s="12">
        <v>50</v>
      </c>
      <c r="C113" s="12"/>
      <c r="D113" s="12"/>
      <c r="E113" s="1"/>
    </row>
    <row r="114" spans="1:5" ht="15" customHeight="1">
      <c r="A114" s="36" t="s">
        <v>113</v>
      </c>
      <c r="B114" s="12">
        <v>1</v>
      </c>
      <c r="C114" s="12">
        <v>2</v>
      </c>
      <c r="D114" s="12"/>
      <c r="E114" s="1"/>
    </row>
    <row r="115" spans="1:5" ht="15" customHeight="1">
      <c r="A115" s="35" t="s">
        <v>49</v>
      </c>
      <c r="B115" s="34">
        <f>SUM(B116:B123)</f>
        <v>146</v>
      </c>
      <c r="C115" s="34">
        <f>SUM(C116:C123)</f>
        <v>12</v>
      </c>
      <c r="D115" s="34">
        <f>SUM(D116:D123)</f>
        <v>15</v>
      </c>
      <c r="E115" s="34">
        <f>SUM(E116:E123)</f>
        <v>67</v>
      </c>
    </row>
    <row r="116" spans="1:5" ht="15" customHeight="1">
      <c r="A116" s="24" t="s">
        <v>50</v>
      </c>
      <c r="B116" s="22">
        <v>46</v>
      </c>
      <c r="C116" s="22"/>
      <c r="D116" s="22"/>
      <c r="E116" s="22"/>
    </row>
    <row r="117" spans="1:5" ht="15" customHeight="1">
      <c r="A117" s="24" t="s">
        <v>51</v>
      </c>
      <c r="B117" s="22">
        <v>73</v>
      </c>
      <c r="C117" s="22">
        <v>5</v>
      </c>
      <c r="D117" s="22">
        <v>3</v>
      </c>
      <c r="E117" s="22">
        <v>37</v>
      </c>
    </row>
    <row r="118" spans="1:5" ht="15" customHeight="1">
      <c r="A118" s="24" t="s">
        <v>106</v>
      </c>
      <c r="B118" s="22">
        <v>15</v>
      </c>
      <c r="C118" s="22">
        <v>6</v>
      </c>
      <c r="D118" s="22">
        <v>5</v>
      </c>
      <c r="E118" s="22">
        <v>30</v>
      </c>
    </row>
    <row r="119" spans="1:5" ht="15" customHeight="1">
      <c r="A119" s="24" t="s">
        <v>52</v>
      </c>
      <c r="B119" s="22">
        <v>6</v>
      </c>
      <c r="C119" s="22"/>
      <c r="D119" s="22">
        <v>5</v>
      </c>
      <c r="E119" s="22"/>
    </row>
    <row r="120" spans="1:5" ht="15" customHeight="1">
      <c r="A120" s="24" t="s">
        <v>10</v>
      </c>
      <c r="B120" s="22">
        <v>1</v>
      </c>
      <c r="C120" s="22"/>
      <c r="D120" s="22"/>
      <c r="E120" s="22"/>
    </row>
    <row r="121" spans="1:5" ht="15" customHeight="1">
      <c r="A121" s="24" t="s">
        <v>17</v>
      </c>
      <c r="B121" s="22">
        <v>2</v>
      </c>
      <c r="C121" s="22">
        <v>1</v>
      </c>
      <c r="D121" s="22">
        <v>1</v>
      </c>
      <c r="E121" s="22"/>
    </row>
    <row r="122" spans="1:5" ht="15" customHeight="1">
      <c r="A122" s="24" t="s">
        <v>23</v>
      </c>
      <c r="B122" s="22">
        <v>2</v>
      </c>
      <c r="C122" s="22"/>
      <c r="D122" s="22">
        <v>1</v>
      </c>
      <c r="E122" s="22"/>
    </row>
    <row r="123" spans="1:5" ht="15" customHeight="1">
      <c r="A123" s="24" t="s">
        <v>14</v>
      </c>
      <c r="B123" s="22">
        <v>1</v>
      </c>
      <c r="C123" s="22"/>
      <c r="D123" s="22"/>
      <c r="E123" s="22"/>
    </row>
    <row r="124" spans="1:5" ht="15" customHeight="1">
      <c r="A124" s="35" t="s">
        <v>20</v>
      </c>
      <c r="B124" s="34">
        <f>SUM(B125:B126)</f>
        <v>24</v>
      </c>
      <c r="C124" s="22"/>
      <c r="D124" s="22"/>
      <c r="E124" s="22"/>
    </row>
    <row r="125" spans="1:5" ht="15" customHeight="1">
      <c r="A125" s="24" t="s">
        <v>16</v>
      </c>
      <c r="B125" s="22">
        <v>12</v>
      </c>
      <c r="C125" s="22"/>
      <c r="D125" s="22"/>
      <c r="E125" s="22"/>
    </row>
    <row r="126" spans="1:5" ht="15" customHeight="1">
      <c r="A126" s="24" t="s">
        <v>128</v>
      </c>
      <c r="B126" s="22">
        <v>12</v>
      </c>
      <c r="C126" s="22"/>
      <c r="D126" s="22"/>
      <c r="E126" s="22"/>
    </row>
    <row r="127" spans="1:5" ht="9" customHeight="1">
      <c r="A127" s="43"/>
      <c r="B127" s="44"/>
      <c r="C127" s="44"/>
      <c r="D127" s="44"/>
      <c r="E127" s="44"/>
    </row>
    <row r="128" spans="1:5" ht="15" customHeight="1">
      <c r="A128" s="45" t="s">
        <v>54</v>
      </c>
      <c r="B128" s="46">
        <f>SUM(B7,B62,B115,B124)</f>
        <v>4576</v>
      </c>
      <c r="C128" s="46">
        <f>SUM(C7,C62,C115,C124)</f>
        <v>2824</v>
      </c>
      <c r="D128" s="46">
        <f>SUM(D7,D62,D115,D124)</f>
        <v>343</v>
      </c>
      <c r="E128" s="46">
        <f>SUM(E7,E62,E115,E124)</f>
        <v>4088</v>
      </c>
    </row>
    <row r="129" spans="1:5" ht="12.75" customHeight="1">
      <c r="B129" s="4"/>
      <c r="C129" s="4"/>
      <c r="D129" s="4"/>
      <c r="E129" s="4"/>
    </row>
    <row r="130" spans="1:5">
      <c r="A130" s="5" t="s">
        <v>124</v>
      </c>
      <c r="B130" s="4"/>
      <c r="C130" s="4"/>
      <c r="D130" s="4"/>
      <c r="E130" s="4"/>
    </row>
    <row r="131" spans="1:5">
      <c r="B131" s="4"/>
      <c r="C131" s="4"/>
      <c r="D131" s="4"/>
      <c r="E131" s="4"/>
    </row>
  </sheetData>
  <mergeCells count="3">
    <mergeCell ref="A1:E1"/>
    <mergeCell ref="A2:E2"/>
    <mergeCell ref="A3:E3"/>
  </mergeCells>
  <phoneticPr fontId="3" type="noConversion"/>
  <printOptions horizontalCentered="1"/>
  <pageMargins left="0.59055118110236227" right="0.59055118110236227" top="0.59055118110236227" bottom="0.39370078740157483" header="0" footer="0"/>
  <pageSetup scale="85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espacios</vt:lpstr>
      <vt:lpstr>espacios!Títulos_a_imprimir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agenda 96</dc:title>
  <dc:subject>información de planta física correspondiente a dic. de 1995</dc:subject>
  <dc:creator>Arq. Rosa Absalón</dc:creator>
  <cp:lastModifiedBy>Ma. Jesús</cp:lastModifiedBy>
  <cp:lastPrinted>2017-02-21T19:51:33Z</cp:lastPrinted>
  <dcterms:created xsi:type="dcterms:W3CDTF">2000-01-06T19:44:29Z</dcterms:created>
  <dcterms:modified xsi:type="dcterms:W3CDTF">2017-06-09T02:53:23Z</dcterms:modified>
</cp:coreProperties>
</file>