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7729"/>
  <workbookPr autoCompressPictures="0"/>
  <bookViews>
    <workbookView xWindow="240" yWindow="40" windowWidth="23660" windowHeight="17780"/>
  </bookViews>
  <sheets>
    <sheet name="resumen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4" i="1" l="1"/>
  <c r="H9" i="1"/>
  <c r="H10" i="1"/>
  <c r="H11" i="1"/>
  <c r="H12" i="1"/>
  <c r="H13" i="1"/>
  <c r="B17" i="1"/>
  <c r="C17" i="1"/>
  <c r="D17" i="1"/>
  <c r="E17" i="1"/>
  <c r="C29" i="1"/>
  <c r="D29" i="1"/>
  <c r="E29" i="1"/>
  <c r="F29" i="1"/>
  <c r="G29" i="1"/>
</calcChain>
</file>

<file path=xl/sharedStrings.xml><?xml version="1.0" encoding="utf-8"?>
<sst xmlns="http://schemas.openxmlformats.org/spreadsheetml/2006/main" count="27" uniqueCount="27">
  <si>
    <t>Primeras ediciones</t>
  </si>
  <si>
    <t>Reimpresiones</t>
  </si>
  <si>
    <t>Reediciones</t>
  </si>
  <si>
    <t>Libros electrónicos</t>
  </si>
  <si>
    <t>FUENTE: Dirección General de Publicaciones y Fomento Editorial, UNAM.</t>
  </si>
  <si>
    <t>T O T A L</t>
  </si>
  <si>
    <t>Otras dependencias</t>
  </si>
  <si>
    <t>Colegio de Ciencias y Humanidades</t>
  </si>
  <si>
    <t>Administración central</t>
  </si>
  <si>
    <t>Escuela Nacional Preparatoria</t>
  </si>
  <si>
    <t>Investigación científica</t>
  </si>
  <si>
    <t>Escuelas</t>
  </si>
  <si>
    <t>Difusión cultural</t>
  </si>
  <si>
    <t>Unidades Multidisciplinarias</t>
  </si>
  <si>
    <t>Humanidades</t>
  </si>
  <si>
    <t>Facultades</t>
  </si>
  <si>
    <t>Facultades y escuelas</t>
  </si>
  <si>
    <t>Institutos y Centros de Investigación Científica</t>
  </si>
  <si>
    <t>Institutos y Centros de Investigación Humanística</t>
  </si>
  <si>
    <t>Otras publicaciones</t>
  </si>
  <si>
    <t>Publicaciones periódicas (fascículos)</t>
  </si>
  <si>
    <t>Libros Electrónicos</t>
  </si>
  <si>
    <t>Libros</t>
  </si>
  <si>
    <t>Subsistema</t>
  </si>
  <si>
    <r>
      <t>TÍTULOS PUBLICADOS 2016</t>
    </r>
    <r>
      <rPr>
        <b/>
        <vertAlign val="superscript"/>
        <sz val="10"/>
        <rFont val="Arial"/>
        <family val="2"/>
      </rPr>
      <t>a</t>
    </r>
  </si>
  <si>
    <t>UNAM. PRODUCCIÓN EDITORIAL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</si>
  <si>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Corresponde a los proyectos editoriales en los que participó cada subsistema, los cuales pueden haber sido realizados por varias dependencias a través de la colaboración interinstitucional. Los datos totales de producción editorial en 2016 son: 1,309 libros, 635 libros electrónicos, 795 fascículos de revistas y 9,702 publicaciones diversas.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</si>
</sst>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0" fillId="0" borderId="0" xfId="0" applyFont="1" applyAlignment="1">
      <alignment vertical="center"/>
    </xf>
    <xf numFmtId="3" fontId="1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 wrapText="1"/>
    </xf>
    <xf numFmtId="3" fontId="1" fillId="0" borderId="0" xfId="0" applyNumberFormat="1" applyFont="1" applyBorder="1" applyAlignment="1">
      <alignment vertical="center" wrapText="1"/>
    </xf>
    <xf numFmtId="3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9" fontId="1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000">
                <a:latin typeface="Arial"/>
                <a:cs typeface="Arial"/>
              </a:rPr>
              <a:t>Títulos publicados durante 2016</a:t>
            </a:r>
            <a:br>
              <a:rPr lang="es-ES" sz="1000">
                <a:latin typeface="Arial"/>
                <a:cs typeface="Arial"/>
              </a:rPr>
            </a:br>
            <a:r>
              <a:rPr lang="es-ES" sz="1000">
                <a:latin typeface="Arial"/>
                <a:cs typeface="Arial"/>
              </a:rPr>
              <a:t>Producción de libros por subsistema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8759992787161"/>
          <c:y val="0.300045073871067"/>
          <c:w val="0.717818748266221"/>
          <c:h val="0.592754696449895"/>
        </c:manualLayout>
      </c:layout>
      <c:pie3DChart>
        <c:varyColors val="1"/>
        <c:ser>
          <c:idx val="0"/>
          <c:order val="0"/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Lbls>
            <c:dLbl>
              <c:idx val="0"/>
              <c:layout>
                <c:manualLayout>
                  <c:x val="0.0042828563146565"/>
                  <c:y val="0.086140173072425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00736099297183507"/>
                  <c:y val="0.085273251734622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0111034004163775"/>
                  <c:y val="0.021201135193789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022206800832755"/>
                  <c:y val="-0.0035335689045936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16585704371964"/>
                  <c:y val="0.010600706713780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800">
                    <a:latin typeface="Arial" pitchFamily="34" charset="0"/>
                    <a:cs typeface="Arial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resumen!$G$9:$G$13</c:f>
              <c:strCache>
                <c:ptCount val="5"/>
                <c:pt idx="0">
                  <c:v>Facultades y escuelas</c:v>
                </c:pt>
                <c:pt idx="1">
                  <c:v>Humanidades</c:v>
                </c:pt>
                <c:pt idx="2">
                  <c:v>Difusión cultural</c:v>
                </c:pt>
                <c:pt idx="3">
                  <c:v>Investigación científica</c:v>
                </c:pt>
                <c:pt idx="4">
                  <c:v>Administración central</c:v>
                </c:pt>
              </c:strCache>
            </c:strRef>
          </c:cat>
          <c:val>
            <c:numRef>
              <c:f>resumen!$I$9:$I$13</c:f>
              <c:numCache>
                <c:formatCode>General</c:formatCode>
                <c:ptCount val="5"/>
                <c:pt idx="0">
                  <c:v>748.0</c:v>
                </c:pt>
                <c:pt idx="1">
                  <c:v>413.0</c:v>
                </c:pt>
                <c:pt idx="2">
                  <c:v>136.0</c:v>
                </c:pt>
                <c:pt idx="3">
                  <c:v>41.0</c:v>
                </c:pt>
                <c:pt idx="4">
                  <c:v>14.0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ln>
      <a:noFill/>
    </a:ln>
  </c:spPr>
  <c:printSettings>
    <c:headerFooter/>
    <c:pageMargins b="1.0" l="0.750000000000001" r="0.750000000000001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Libros en papel y electrónicos</a:t>
            </a:r>
            <a:br>
              <a:rPr lang="es-ES"/>
            </a:br>
            <a:r>
              <a:rPr lang="es-ES"/>
              <a:t>Producción anual 2012-2016 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resumen!$B$25</c:f>
              <c:strCache>
                <c:ptCount val="1"/>
                <c:pt idx="0">
                  <c:v>Libros electrónicos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resumen!$C$24:$G$24</c:f>
              <c:numCache>
                <c:formatCode>General</c:formatCode>
                <c:ptCount val="5"/>
                <c:pt idx="0">
                  <c:v>2012.0</c:v>
                </c:pt>
                <c:pt idx="1">
                  <c:v>2013.0</c:v>
                </c:pt>
                <c:pt idx="2">
                  <c:v>2014.0</c:v>
                </c:pt>
                <c:pt idx="3">
                  <c:v>2015.0</c:v>
                </c:pt>
                <c:pt idx="4">
                  <c:v>2016.0</c:v>
                </c:pt>
              </c:numCache>
            </c:numRef>
          </c:cat>
          <c:val>
            <c:numRef>
              <c:f>resumen!$C$25:$G$25</c:f>
              <c:numCache>
                <c:formatCode>#,##0</c:formatCode>
                <c:ptCount val="5"/>
                <c:pt idx="0">
                  <c:v>633.0</c:v>
                </c:pt>
                <c:pt idx="1">
                  <c:v>495.0</c:v>
                </c:pt>
                <c:pt idx="2">
                  <c:v>495.0</c:v>
                </c:pt>
                <c:pt idx="3">
                  <c:v>641.0</c:v>
                </c:pt>
                <c:pt idx="4" formatCode="General">
                  <c:v>635.0</c:v>
                </c:pt>
              </c:numCache>
            </c:numRef>
          </c:val>
        </c:ser>
        <c:ser>
          <c:idx val="1"/>
          <c:order val="1"/>
          <c:tx>
            <c:strRef>
              <c:f>resumen!$B$26</c:f>
              <c:strCache>
                <c:ptCount val="1"/>
                <c:pt idx="0">
                  <c:v>Reediciones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resumen!$C$24:$G$24</c:f>
              <c:numCache>
                <c:formatCode>General</c:formatCode>
                <c:ptCount val="5"/>
                <c:pt idx="0">
                  <c:v>2012.0</c:v>
                </c:pt>
                <c:pt idx="1">
                  <c:v>2013.0</c:v>
                </c:pt>
                <c:pt idx="2">
                  <c:v>2014.0</c:v>
                </c:pt>
                <c:pt idx="3">
                  <c:v>2015.0</c:v>
                </c:pt>
                <c:pt idx="4">
                  <c:v>2016.0</c:v>
                </c:pt>
              </c:numCache>
            </c:numRef>
          </c:cat>
          <c:val>
            <c:numRef>
              <c:f>resumen!$C$26:$G$26</c:f>
              <c:numCache>
                <c:formatCode>#,##0</c:formatCode>
                <c:ptCount val="5"/>
                <c:pt idx="0">
                  <c:v>67.0</c:v>
                </c:pt>
                <c:pt idx="1">
                  <c:v>69.0</c:v>
                </c:pt>
                <c:pt idx="2">
                  <c:v>95.0</c:v>
                </c:pt>
                <c:pt idx="3">
                  <c:v>78.0</c:v>
                </c:pt>
                <c:pt idx="4" formatCode="General">
                  <c:v>70.0</c:v>
                </c:pt>
              </c:numCache>
            </c:numRef>
          </c:val>
        </c:ser>
        <c:ser>
          <c:idx val="2"/>
          <c:order val="2"/>
          <c:tx>
            <c:strRef>
              <c:f>resumen!$B$27</c:f>
              <c:strCache>
                <c:ptCount val="1"/>
                <c:pt idx="0">
                  <c:v>Reimpresiones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resumen!$C$24:$G$24</c:f>
              <c:numCache>
                <c:formatCode>General</c:formatCode>
                <c:ptCount val="5"/>
                <c:pt idx="0">
                  <c:v>2012.0</c:v>
                </c:pt>
                <c:pt idx="1">
                  <c:v>2013.0</c:v>
                </c:pt>
                <c:pt idx="2">
                  <c:v>2014.0</c:v>
                </c:pt>
                <c:pt idx="3">
                  <c:v>2015.0</c:v>
                </c:pt>
                <c:pt idx="4">
                  <c:v>2016.0</c:v>
                </c:pt>
              </c:numCache>
            </c:numRef>
          </c:cat>
          <c:val>
            <c:numRef>
              <c:f>resumen!$C$27:$G$27</c:f>
              <c:numCache>
                <c:formatCode>#,##0</c:formatCode>
                <c:ptCount val="5"/>
                <c:pt idx="0">
                  <c:v>346.0</c:v>
                </c:pt>
                <c:pt idx="1">
                  <c:v>264.0</c:v>
                </c:pt>
                <c:pt idx="2">
                  <c:v>311.0</c:v>
                </c:pt>
                <c:pt idx="3">
                  <c:v>306.0</c:v>
                </c:pt>
                <c:pt idx="4" formatCode="General">
                  <c:v>206.0</c:v>
                </c:pt>
              </c:numCache>
            </c:numRef>
          </c:val>
        </c:ser>
        <c:ser>
          <c:idx val="3"/>
          <c:order val="3"/>
          <c:tx>
            <c:strRef>
              <c:f>resumen!$B$28</c:f>
              <c:strCache>
                <c:ptCount val="1"/>
                <c:pt idx="0">
                  <c:v>Primeras ediciones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resumen!$C$24:$G$24</c:f>
              <c:numCache>
                <c:formatCode>General</c:formatCode>
                <c:ptCount val="5"/>
                <c:pt idx="0">
                  <c:v>2012.0</c:v>
                </c:pt>
                <c:pt idx="1">
                  <c:v>2013.0</c:v>
                </c:pt>
                <c:pt idx="2">
                  <c:v>2014.0</c:v>
                </c:pt>
                <c:pt idx="3">
                  <c:v>2015.0</c:v>
                </c:pt>
                <c:pt idx="4">
                  <c:v>2016.0</c:v>
                </c:pt>
              </c:numCache>
            </c:numRef>
          </c:cat>
          <c:val>
            <c:numRef>
              <c:f>resumen!$C$28:$G$28</c:f>
              <c:numCache>
                <c:formatCode>#,##0</c:formatCode>
                <c:ptCount val="5"/>
                <c:pt idx="0">
                  <c:v>935.0</c:v>
                </c:pt>
                <c:pt idx="1">
                  <c:v>841.0</c:v>
                </c:pt>
                <c:pt idx="2">
                  <c:v>1077.0</c:v>
                </c:pt>
                <c:pt idx="3">
                  <c:v>1090.0</c:v>
                </c:pt>
                <c:pt idx="4">
                  <c:v>1033.0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-2109081784"/>
        <c:axId val="2131123080"/>
      </c:barChart>
      <c:lineChart>
        <c:grouping val="standard"/>
        <c:varyColors val="0"/>
        <c:ser>
          <c:idx val="4"/>
          <c:order val="4"/>
          <c:tx>
            <c:strRef>
              <c:f>resumen!$B$29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0.0382775119617225"/>
                  <c:y val="-0.03204661325564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0382775119617225"/>
                  <c:y val="-0.02621995630007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0342522809648794"/>
                  <c:y val="-0.03204651276175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0382775119617226"/>
                  <c:y val="-0.02621995630007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0.0502392344497607"/>
                  <c:y val="-0.03495994173343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resumen!$C$24:$G$24</c:f>
              <c:numCache>
                <c:formatCode>General</c:formatCode>
                <c:ptCount val="5"/>
                <c:pt idx="0">
                  <c:v>2012.0</c:v>
                </c:pt>
                <c:pt idx="1">
                  <c:v>2013.0</c:v>
                </c:pt>
                <c:pt idx="2">
                  <c:v>2014.0</c:v>
                </c:pt>
                <c:pt idx="3">
                  <c:v>2015.0</c:v>
                </c:pt>
                <c:pt idx="4">
                  <c:v>2016.0</c:v>
                </c:pt>
              </c:numCache>
            </c:numRef>
          </c:cat>
          <c:val>
            <c:numRef>
              <c:f>resumen!$C$29:$G$29</c:f>
              <c:numCache>
                <c:formatCode>#,##0</c:formatCode>
                <c:ptCount val="5"/>
                <c:pt idx="0">
                  <c:v>1981.0</c:v>
                </c:pt>
                <c:pt idx="1">
                  <c:v>1669.0</c:v>
                </c:pt>
                <c:pt idx="2">
                  <c:v>1978.0</c:v>
                </c:pt>
                <c:pt idx="3">
                  <c:v>2115.0</c:v>
                </c:pt>
                <c:pt idx="4">
                  <c:v>1944.0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09081784"/>
        <c:axId val="2131123080"/>
      </c:lineChart>
      <c:catAx>
        <c:axId val="-2109081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s-ES"/>
          </a:p>
        </c:txPr>
        <c:crossAx val="2131123080"/>
        <c:crosses val="autoZero"/>
        <c:auto val="1"/>
        <c:lblAlgn val="ctr"/>
        <c:lblOffset val="100"/>
        <c:noMultiLvlLbl val="0"/>
      </c:catAx>
      <c:valAx>
        <c:axId val="2131123080"/>
        <c:scaling>
          <c:orientation val="minMax"/>
          <c:max val="2500.0"/>
          <c:min val="0.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s-ES"/>
          </a:p>
        </c:txPr>
        <c:crossAx val="-2109081784"/>
        <c:crosses val="autoZero"/>
        <c:crossBetween val="between"/>
        <c:majorUnit val="500.0"/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s-ES"/>
    </a:p>
  </c:txPr>
  <c:printSettings>
    <c:headerFooter/>
    <c:pageMargins b="1.0" l="0.750000000000001" r="0.750000000000001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2</xdr:row>
      <xdr:rowOff>9525</xdr:rowOff>
    </xdr:from>
    <xdr:to>
      <xdr:col>11</xdr:col>
      <xdr:colOff>307975</xdr:colOff>
      <xdr:row>21</xdr:row>
      <xdr:rowOff>69850</xdr:rowOff>
    </xdr:to>
    <xdr:graphicFrame macro="">
      <xdr:nvGraphicFramePr>
        <xdr:cNvPr id="2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2187575</xdr:colOff>
      <xdr:row>21</xdr:row>
      <xdr:rowOff>15875</xdr:rowOff>
    </xdr:from>
    <xdr:to>
      <xdr:col>7</xdr:col>
      <xdr:colOff>244475</xdr:colOff>
      <xdr:row>48</xdr:row>
      <xdr:rowOff>3175</xdr:rowOff>
    </xdr:to>
    <xdr:graphicFrame macro="">
      <xdr:nvGraphicFramePr>
        <xdr:cNvPr id="3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29"/>
  <sheetViews>
    <sheetView tabSelected="1" workbookViewId="0">
      <selection sqref="A1:E1"/>
    </sheetView>
  </sheetViews>
  <sheetFormatPr baseColWidth="10" defaultColWidth="11.5" defaultRowHeight="12" x14ac:dyDescent="0"/>
  <cols>
    <col min="1" max="1" width="42.83203125" style="1" customWidth="1"/>
    <col min="2" max="3" width="12.5" style="1" customWidth="1"/>
    <col min="4" max="5" width="12.5" style="2" customWidth="1"/>
    <col min="6" max="16384" width="11.5" style="1"/>
  </cols>
  <sheetData>
    <row r="1" spans="1:9" ht="15" customHeight="1">
      <c r="A1" s="22" t="s">
        <v>25</v>
      </c>
      <c r="B1" s="22"/>
      <c r="C1" s="22"/>
      <c r="D1" s="22"/>
      <c r="E1" s="22"/>
    </row>
    <row r="2" spans="1:9" ht="15" customHeight="1">
      <c r="A2" s="22" t="s">
        <v>24</v>
      </c>
      <c r="B2" s="22"/>
      <c r="C2" s="22"/>
      <c r="D2" s="22"/>
      <c r="E2" s="22"/>
    </row>
    <row r="3" spans="1:9">
      <c r="A3" s="20"/>
      <c r="B3" s="20"/>
      <c r="C3" s="20"/>
      <c r="D3" s="19"/>
      <c r="E3" s="19"/>
    </row>
    <row r="4" spans="1:9" ht="12.75" customHeight="1">
      <c r="A4" s="23" t="s">
        <v>23</v>
      </c>
      <c r="B4" s="23" t="s">
        <v>22</v>
      </c>
      <c r="C4" s="24" t="s">
        <v>21</v>
      </c>
      <c r="D4" s="24" t="s">
        <v>20</v>
      </c>
      <c r="E4" s="24" t="s">
        <v>19</v>
      </c>
    </row>
    <row r="5" spans="1:9" ht="12.75" customHeight="1">
      <c r="A5" s="23"/>
      <c r="B5" s="23"/>
      <c r="C5" s="24"/>
      <c r="D5" s="24"/>
      <c r="E5" s="24"/>
    </row>
    <row r="6" spans="1:9" ht="12.75" customHeight="1">
      <c r="A6" s="23"/>
      <c r="B6" s="23"/>
      <c r="C6" s="24"/>
      <c r="D6" s="24"/>
      <c r="E6" s="24"/>
    </row>
    <row r="7" spans="1:9" ht="9" customHeight="1">
      <c r="A7" s="18"/>
      <c r="B7" s="18"/>
      <c r="C7" s="18"/>
      <c r="D7" s="17"/>
      <c r="E7" s="17"/>
    </row>
    <row r="8" spans="1:9" ht="15" customHeight="1">
      <c r="A8" s="13" t="s">
        <v>18</v>
      </c>
      <c r="B8" s="12">
        <v>416</v>
      </c>
      <c r="C8" s="12">
        <v>279</v>
      </c>
      <c r="D8" s="12">
        <v>128</v>
      </c>
      <c r="E8" s="12">
        <v>822</v>
      </c>
    </row>
    <row r="9" spans="1:9" s="2" customFormat="1" ht="15" customHeight="1">
      <c r="A9" s="13" t="s">
        <v>17</v>
      </c>
      <c r="B9" s="12">
        <v>31</v>
      </c>
      <c r="C9" s="12">
        <v>18</v>
      </c>
      <c r="D9" s="12">
        <v>65</v>
      </c>
      <c r="E9" s="12">
        <v>174</v>
      </c>
      <c r="G9" s="16" t="s">
        <v>16</v>
      </c>
      <c r="H9" s="14">
        <f>I9/I14</f>
        <v>0.55325443786982254</v>
      </c>
      <c r="I9" s="2">
        <v>748</v>
      </c>
    </row>
    <row r="10" spans="1:9" s="2" customFormat="1" ht="15" customHeight="1">
      <c r="A10" s="13" t="s">
        <v>15</v>
      </c>
      <c r="B10" s="12">
        <v>262</v>
      </c>
      <c r="C10" s="12">
        <v>166</v>
      </c>
      <c r="D10" s="12">
        <v>199</v>
      </c>
      <c r="E10" s="12">
        <v>5839</v>
      </c>
      <c r="G10" s="15" t="s">
        <v>14</v>
      </c>
      <c r="H10" s="14">
        <f>I10/$I$14</f>
        <v>0.30547337278106507</v>
      </c>
      <c r="I10" s="2">
        <v>413</v>
      </c>
    </row>
    <row r="11" spans="1:9" s="2" customFormat="1" ht="15" customHeight="1">
      <c r="A11" s="13" t="s">
        <v>13</v>
      </c>
      <c r="B11" s="12">
        <v>162</v>
      </c>
      <c r="C11" s="12">
        <v>30</v>
      </c>
      <c r="D11" s="12">
        <v>78</v>
      </c>
      <c r="E11" s="12">
        <v>655</v>
      </c>
      <c r="G11" s="15" t="s">
        <v>12</v>
      </c>
      <c r="H11" s="14">
        <f>I11/$I$14</f>
        <v>0.10059171597633136</v>
      </c>
      <c r="I11" s="2">
        <v>136</v>
      </c>
    </row>
    <row r="12" spans="1:9" s="2" customFormat="1" ht="15" customHeight="1">
      <c r="A12" s="13" t="s">
        <v>11</v>
      </c>
      <c r="B12" s="12">
        <v>12</v>
      </c>
      <c r="C12" s="12">
        <v>1</v>
      </c>
      <c r="D12" s="12">
        <v>28</v>
      </c>
      <c r="E12" s="12">
        <v>466</v>
      </c>
      <c r="G12" s="15" t="s">
        <v>10</v>
      </c>
      <c r="H12" s="14">
        <f>I12/$I$14</f>
        <v>3.0325443786982247E-2</v>
      </c>
      <c r="I12" s="2">
        <v>41</v>
      </c>
    </row>
    <row r="13" spans="1:9" s="2" customFormat="1" ht="15" customHeight="1">
      <c r="A13" s="13" t="s">
        <v>9</v>
      </c>
      <c r="B13" s="12">
        <v>2</v>
      </c>
      <c r="C13" s="12">
        <v>1</v>
      </c>
      <c r="D13" s="12">
        <v>9</v>
      </c>
      <c r="E13" s="12">
        <v>279</v>
      </c>
      <c r="G13" s="15" t="s">
        <v>8</v>
      </c>
      <c r="H13" s="14">
        <f>I13/$I$14</f>
        <v>1.0355029585798817E-2</v>
      </c>
      <c r="I13" s="2">
        <v>14</v>
      </c>
    </row>
    <row r="14" spans="1:9" s="2" customFormat="1" ht="15" customHeight="1">
      <c r="A14" s="13" t="s">
        <v>7</v>
      </c>
      <c r="B14" s="12">
        <v>155</v>
      </c>
      <c r="C14" s="12">
        <v>0</v>
      </c>
      <c r="D14" s="12">
        <v>3</v>
      </c>
      <c r="E14" s="12">
        <v>398</v>
      </c>
      <c r="I14" s="2">
        <f>SUM(I9:I13)</f>
        <v>1352</v>
      </c>
    </row>
    <row r="15" spans="1:9" s="2" customFormat="1" ht="15" customHeight="1">
      <c r="A15" s="13" t="s">
        <v>6</v>
      </c>
      <c r="B15" s="12">
        <v>312</v>
      </c>
      <c r="C15" s="12">
        <v>140</v>
      </c>
      <c r="D15" s="12">
        <v>285</v>
      </c>
      <c r="E15" s="12">
        <v>1069</v>
      </c>
    </row>
    <row r="16" spans="1:9" ht="9" customHeight="1">
      <c r="B16" s="11"/>
      <c r="C16" s="11"/>
      <c r="D16" s="10"/>
      <c r="E16" s="10"/>
    </row>
    <row r="17" spans="1:7" ht="15" customHeight="1">
      <c r="A17" s="9" t="s">
        <v>5</v>
      </c>
      <c r="B17" s="8">
        <f>SUM(B8:B15)</f>
        <v>1352</v>
      </c>
      <c r="C17" s="8">
        <f>SUM(C8:C15)</f>
        <v>635</v>
      </c>
      <c r="D17" s="8">
        <f>SUM(D8:D15)</f>
        <v>795</v>
      </c>
      <c r="E17" s="8">
        <f>SUM(E8:E15)</f>
        <v>9702</v>
      </c>
    </row>
    <row r="19" spans="1:7" ht="36" customHeight="1">
      <c r="A19" s="21" t="s">
        <v>26</v>
      </c>
      <c r="B19" s="21"/>
      <c r="C19" s="21"/>
      <c r="D19" s="21"/>
      <c r="E19" s="21"/>
    </row>
    <row r="20" spans="1:7" ht="12.75" customHeight="1"/>
    <row r="21" spans="1:7">
      <c r="A21" s="7" t="s">
        <v>4</v>
      </c>
      <c r="B21" s="6"/>
      <c r="C21" s="6"/>
      <c r="D21" s="6"/>
      <c r="E21" s="6"/>
    </row>
    <row r="24" spans="1:7">
      <c r="C24" s="1">
        <v>2012</v>
      </c>
      <c r="D24" s="2">
        <v>2013</v>
      </c>
      <c r="E24" s="2">
        <v>2014</v>
      </c>
      <c r="F24" s="1">
        <v>2015</v>
      </c>
      <c r="G24" s="1">
        <v>2016</v>
      </c>
    </row>
    <row r="25" spans="1:7">
      <c r="B25" s="5" t="s">
        <v>3</v>
      </c>
      <c r="C25" s="3">
        <v>633</v>
      </c>
      <c r="D25" s="4">
        <v>495</v>
      </c>
      <c r="E25" s="4">
        <v>495</v>
      </c>
      <c r="F25" s="3">
        <v>641</v>
      </c>
      <c r="G25" s="2">
        <v>635</v>
      </c>
    </row>
    <row r="26" spans="1:7">
      <c r="B26" s="5" t="s">
        <v>2</v>
      </c>
      <c r="C26" s="3">
        <v>67</v>
      </c>
      <c r="D26" s="4">
        <v>69</v>
      </c>
      <c r="E26" s="4">
        <v>95</v>
      </c>
      <c r="F26" s="3">
        <v>78</v>
      </c>
      <c r="G26" s="2">
        <v>70</v>
      </c>
    </row>
    <row r="27" spans="1:7">
      <c r="B27" s="5" t="s">
        <v>1</v>
      </c>
      <c r="C27" s="3">
        <v>346</v>
      </c>
      <c r="D27" s="4">
        <v>264</v>
      </c>
      <c r="E27" s="4">
        <v>311</v>
      </c>
      <c r="F27" s="3">
        <v>306</v>
      </c>
      <c r="G27" s="2">
        <v>206</v>
      </c>
    </row>
    <row r="28" spans="1:7">
      <c r="B28" s="5" t="s">
        <v>0</v>
      </c>
      <c r="C28" s="3">
        <v>935</v>
      </c>
      <c r="D28" s="4">
        <v>841</v>
      </c>
      <c r="E28" s="4">
        <v>1077</v>
      </c>
      <c r="F28" s="3">
        <v>1090</v>
      </c>
      <c r="G28" s="3">
        <v>1033</v>
      </c>
    </row>
    <row r="29" spans="1:7">
      <c r="C29" s="3">
        <f>SUM(C25:C28)</f>
        <v>1981</v>
      </c>
      <c r="D29" s="3">
        <f>SUM(D25:D28)</f>
        <v>1669</v>
      </c>
      <c r="E29" s="3">
        <f>SUM(E25:E28)</f>
        <v>1978</v>
      </c>
      <c r="F29" s="3">
        <f>SUM(F25:F28)</f>
        <v>2115</v>
      </c>
      <c r="G29" s="3">
        <f>SUM(G25:G28)</f>
        <v>1944</v>
      </c>
    </row>
  </sheetData>
  <mergeCells count="8">
    <mergeCell ref="A19:E19"/>
    <mergeCell ref="A1:E1"/>
    <mergeCell ref="A2:E2"/>
    <mergeCell ref="A4:A6"/>
    <mergeCell ref="B4:B6"/>
    <mergeCell ref="C4:C6"/>
    <mergeCell ref="D4:D6"/>
    <mergeCell ref="E4:E6"/>
  </mergeCells>
  <printOptions horizontalCentered="1"/>
  <pageMargins left="0.59055118110236227" right="0.59055118110236227" top="0.59055118110236227" bottom="0.39370078740157483" header="0" footer="0"/>
  <pageSetup scale="74" fitToHeight="2" orientation="landscape"/>
  <headerFooter>
    <oddHeader>&amp;R&amp;"Arial,Negrita"&amp;14&amp;K000000Resumen Estadístico</oddHead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Jaime Escamilla</cp:lastModifiedBy>
  <dcterms:created xsi:type="dcterms:W3CDTF">2017-06-09T00:59:57Z</dcterms:created>
  <dcterms:modified xsi:type="dcterms:W3CDTF">2017-06-16T15:23:42Z</dcterms:modified>
</cp:coreProperties>
</file>