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acervo" sheetId="1" r:id="rId1"/>
  </sheets>
  <calcPr calcId="125725" concurrentCalc="0"/>
</workbook>
</file>

<file path=xl/calcChain.xml><?xml version="1.0" encoding="utf-8"?>
<calcChain xmlns="http://schemas.openxmlformats.org/spreadsheetml/2006/main">
  <c r="B9" i="1"/>
  <c r="C9"/>
  <c r="D9"/>
  <c r="E9"/>
  <c r="F9"/>
  <c r="G9"/>
  <c r="H9"/>
  <c r="I9"/>
  <c r="J9"/>
  <c r="G10"/>
  <c r="H10"/>
  <c r="G11"/>
  <c r="H11"/>
  <c r="G12"/>
  <c r="H12"/>
  <c r="G13"/>
  <c r="H13"/>
  <c r="G14"/>
  <c r="H14"/>
  <c r="G15"/>
  <c r="H15"/>
  <c r="G16"/>
  <c r="H16"/>
  <c r="G17"/>
  <c r="H17"/>
  <c r="G18"/>
  <c r="H18"/>
  <c r="G19"/>
  <c r="H19"/>
  <c r="G20"/>
  <c r="H20"/>
  <c r="G21"/>
  <c r="H21"/>
  <c r="G22"/>
  <c r="H22"/>
  <c r="G23"/>
  <c r="H23"/>
  <c r="G24"/>
  <c r="H24"/>
  <c r="G25"/>
  <c r="H25"/>
  <c r="G26"/>
  <c r="H26"/>
  <c r="G27"/>
  <c r="H27"/>
  <c r="G28"/>
  <c r="H28"/>
  <c r="G29"/>
  <c r="H29"/>
  <c r="G30"/>
  <c r="H30"/>
  <c r="B31"/>
  <c r="C31"/>
  <c r="D31"/>
  <c r="E31"/>
  <c r="F31"/>
  <c r="G31"/>
  <c r="H31"/>
  <c r="I31"/>
  <c r="J31"/>
  <c r="G32"/>
  <c r="H32"/>
  <c r="G33"/>
  <c r="H33"/>
  <c r="G34"/>
  <c r="H34"/>
  <c r="G35"/>
  <c r="H35"/>
  <c r="G36"/>
  <c r="H36"/>
  <c r="G37"/>
  <c r="H37"/>
  <c r="G38"/>
  <c r="H38"/>
  <c r="G39"/>
  <c r="H39"/>
  <c r="G40"/>
  <c r="H40"/>
  <c r="G41"/>
  <c r="H41"/>
  <c r="G42"/>
  <c r="H42"/>
  <c r="G43"/>
  <c r="H43"/>
  <c r="G44"/>
  <c r="H44"/>
  <c r="G45"/>
  <c r="H45"/>
  <c r="G46"/>
  <c r="H46"/>
  <c r="G47"/>
  <c r="H47"/>
  <c r="G48"/>
  <c r="H48"/>
  <c r="G49"/>
  <c r="H49"/>
  <c r="G50"/>
  <c r="H50"/>
  <c r="G51"/>
  <c r="H51"/>
  <c r="G52"/>
  <c r="H52"/>
  <c r="G53"/>
  <c r="H53"/>
  <c r="G54"/>
  <c r="H54"/>
  <c r="G55"/>
  <c r="H55"/>
  <c r="G56"/>
  <c r="H56"/>
  <c r="G57"/>
  <c r="H57"/>
  <c r="B58"/>
  <c r="C58"/>
  <c r="D58"/>
  <c r="E58"/>
  <c r="F58"/>
  <c r="G58"/>
  <c r="H58"/>
  <c r="I58"/>
  <c r="J58"/>
  <c r="G59"/>
  <c r="H59"/>
  <c r="G60"/>
  <c r="H60"/>
  <c r="G61"/>
  <c r="H61"/>
  <c r="G62"/>
  <c r="H62"/>
  <c r="G63"/>
  <c r="H63"/>
  <c r="G64"/>
  <c r="H64"/>
  <c r="G65"/>
  <c r="H65"/>
  <c r="G66"/>
  <c r="H66"/>
  <c r="G67"/>
  <c r="H67"/>
  <c r="G68"/>
  <c r="H68"/>
  <c r="G69"/>
  <c r="H69"/>
  <c r="G70"/>
  <c r="H70"/>
  <c r="G71"/>
  <c r="H71"/>
  <c r="G72"/>
  <c r="H72"/>
  <c r="G73"/>
  <c r="H73"/>
  <c r="B74"/>
  <c r="C74"/>
  <c r="D74"/>
  <c r="E74"/>
  <c r="F74"/>
  <c r="G74"/>
  <c r="H74"/>
  <c r="I74"/>
  <c r="J74"/>
  <c r="G75"/>
  <c r="H75"/>
  <c r="G76"/>
  <c r="H76"/>
  <c r="G77"/>
  <c r="H77"/>
  <c r="G78"/>
  <c r="H78"/>
  <c r="G79"/>
  <c r="H79"/>
  <c r="G80"/>
  <c r="H80"/>
  <c r="G81"/>
  <c r="H81"/>
  <c r="B82"/>
  <c r="C82"/>
  <c r="D82"/>
  <c r="E82"/>
  <c r="F82"/>
  <c r="G82"/>
  <c r="H82"/>
  <c r="I82"/>
  <c r="J82"/>
  <c r="G83"/>
  <c r="H83"/>
  <c r="G84"/>
  <c r="H84"/>
  <c r="B85"/>
  <c r="C85"/>
  <c r="D85"/>
  <c r="E85"/>
  <c r="F85"/>
  <c r="G85"/>
  <c r="H85"/>
  <c r="I85"/>
  <c r="J85"/>
  <c r="G86"/>
  <c r="H86"/>
  <c r="G87"/>
  <c r="H87"/>
  <c r="G88"/>
  <c r="H88"/>
  <c r="G89"/>
  <c r="H89"/>
  <c r="G90"/>
  <c r="H90"/>
  <c r="G91"/>
  <c r="H91"/>
  <c r="G92"/>
  <c r="H92"/>
  <c r="G93"/>
  <c r="H93"/>
  <c r="G94"/>
  <c r="H94"/>
  <c r="G95"/>
  <c r="H95"/>
  <c r="B96"/>
  <c r="C96"/>
  <c r="D96"/>
  <c r="E96"/>
  <c r="F96"/>
  <c r="G96"/>
  <c r="H96"/>
  <c r="I96"/>
  <c r="J96"/>
  <c r="G97"/>
  <c r="H97"/>
  <c r="G98"/>
  <c r="H98"/>
  <c r="G99"/>
  <c r="H99"/>
  <c r="G100"/>
  <c r="H100"/>
  <c r="G101"/>
  <c r="H101"/>
  <c r="G102"/>
  <c r="H102"/>
  <c r="B103"/>
  <c r="C103"/>
  <c r="D103"/>
  <c r="E103"/>
  <c r="F103"/>
  <c r="G103"/>
  <c r="H103"/>
  <c r="I103"/>
  <c r="J103"/>
  <c r="G104"/>
  <c r="H104"/>
  <c r="G105"/>
  <c r="H105"/>
  <c r="G106"/>
  <c r="H106"/>
  <c r="G107"/>
  <c r="H107"/>
  <c r="G108"/>
  <c r="H108"/>
  <c r="G109"/>
  <c r="H109"/>
  <c r="G110"/>
  <c r="H110"/>
  <c r="G111"/>
  <c r="H111"/>
  <c r="G112"/>
  <c r="H112"/>
  <c r="G113"/>
  <c r="H113"/>
  <c r="G114"/>
  <c r="H114"/>
  <c r="G115"/>
  <c r="H115"/>
  <c r="G116"/>
  <c r="H116"/>
  <c r="G117"/>
  <c r="H117"/>
  <c r="B119"/>
  <c r="C119"/>
  <c r="D119"/>
  <c r="E119"/>
  <c r="F119"/>
  <c r="G119"/>
  <c r="H119"/>
  <c r="I119"/>
  <c r="J119"/>
</calcChain>
</file>

<file path=xl/sharedStrings.xml><?xml version="1.0" encoding="utf-8"?>
<sst xmlns="http://schemas.openxmlformats.org/spreadsheetml/2006/main" count="132" uniqueCount="125">
  <si>
    <t>FUENTE: Dirección General de Bibliotecas, UNAM.</t>
  </si>
  <si>
    <r>
      <rPr>
        <vertAlign val="superscript"/>
        <sz val="8"/>
        <rFont val="Arial"/>
        <family val="2"/>
      </rPr>
      <t>d</t>
    </r>
    <r>
      <rPr>
        <sz val="8"/>
        <rFont val="Arial"/>
        <family val="2"/>
      </rPr>
      <t xml:space="preserve"> Incluye al Instituto de Neurobiología, Centro de Geociencias y Centro de Física Aplicada y Tecnología Avanzada.</t>
    </r>
  </si>
  <si>
    <r>
      <rPr>
        <vertAlign val="superscript"/>
        <sz val="8"/>
        <rFont val="Arial"/>
        <family val="2"/>
      </rPr>
      <t>c</t>
    </r>
    <r>
      <rPr>
        <sz val="8"/>
        <rFont val="Arial"/>
        <family val="2"/>
      </rPr>
      <t xml:space="preserve"> Incluye la colección del Centro de Ciencias de la Atmósfera, Instituto de Geofísica, Instituto de Geología e Instituto de Ciencias del Mar y Limnología.</t>
    </r>
  </si>
  <si>
    <r>
      <t>b</t>
    </r>
    <r>
      <rPr>
        <sz val="8"/>
        <rFont val="Arial"/>
        <family val="2"/>
      </rPr>
      <t xml:space="preserve"> Incluye 9,671 títulos que corresponden a 11,810 volúmenes de libros electrónicos adquiridos.</t>
    </r>
  </si>
  <si>
    <r>
      <t>a</t>
    </r>
    <r>
      <rPr>
        <sz val="8"/>
        <rFont val="Arial"/>
        <family val="2"/>
      </rPr>
      <t xml:space="preserve"> Incluye 1,597 títulos que corresponden a 1,797 volúmenes adquiridos con presupuesto de proyectos de la Dirección General de Asuntos del Personal Académico e ingresos extraordinarios.</t>
    </r>
  </si>
  <si>
    <t>T O T A L</t>
  </si>
  <si>
    <t>Secretaría de Desarrollo Institucional</t>
  </si>
  <si>
    <t>Dirección General del Deporte Universitario</t>
  </si>
  <si>
    <t>Dirección General de Televisión Universitaria</t>
  </si>
  <si>
    <t>Dirección General de Estudios de Legislación Universitaria</t>
  </si>
  <si>
    <t>Dirección General de Cómputo y de Tecnologías de Información y Comunicación</t>
  </si>
  <si>
    <t>Dirección General de Bibliotecas</t>
  </si>
  <si>
    <t>Dirección General de Atención a la Salud</t>
  </si>
  <si>
    <t>Dirección General de Artes Visuales</t>
  </si>
  <si>
    <t>Dirección General de Actividades Cinematográficas</t>
  </si>
  <si>
    <t>Coordinación de Universidad Abierta y Educación a Distancia</t>
  </si>
  <si>
    <t>Coordinación de Estudios de Posgrado</t>
  </si>
  <si>
    <t>Centro Universitario de Teatro</t>
  </si>
  <si>
    <t>Centro Universitario de Estudios Cinematográficos</t>
  </si>
  <si>
    <t>Centro de Enseñanza para Extranjeros</t>
  </si>
  <si>
    <t>EXTENSIÓN Y ADMINISTRACIÓN UNIVERSITARIA</t>
  </si>
  <si>
    <t>Plantel Vallejo</t>
  </si>
  <si>
    <t>Plantel Sur</t>
  </si>
  <si>
    <t>Plantel Oriente</t>
  </si>
  <si>
    <t>Plantel Naucalpan</t>
  </si>
  <si>
    <t>Plantel Azcapotzalco</t>
  </si>
  <si>
    <t>Dirección General</t>
  </si>
  <si>
    <t>COLEGIO DE CIENCIAS Y HUMANIDADES</t>
  </si>
  <si>
    <t>Plantel 9 Pedro de Alba</t>
  </si>
  <si>
    <t>Plantel 8 Miguel E. Schulz</t>
  </si>
  <si>
    <t>Plantel 7 Ezequiel A. Chávez</t>
  </si>
  <si>
    <t>Plantel 6 Antonio Caso</t>
  </si>
  <si>
    <t>Plantel 5 José Vasconcelos</t>
  </si>
  <si>
    <t>Plantel 4 Vidal Castañeda y Nájera</t>
  </si>
  <si>
    <t>Plantel 3 Justo Sierra</t>
  </si>
  <si>
    <t>Plantel 2 Erasmo Castellanos Quinto</t>
  </si>
  <si>
    <t>Plantel 1 Gabino Barreda</t>
  </si>
  <si>
    <t>ESCUELA NACIONAL PREPARATORIA</t>
  </si>
  <si>
    <t>Escuela Nacional de Trabajo Social</t>
  </si>
  <si>
    <t>Escuela Nacional de Enfermería y Obstetricia</t>
  </si>
  <si>
    <t>ESCUELAS</t>
  </si>
  <si>
    <t>Escuela Nacional de Estudios Superiores. Unidad Morelia</t>
  </si>
  <si>
    <t>Escuela Nacional de Estudios Superiores. Unidad León</t>
  </si>
  <si>
    <t>Facultad de Estudios Superiores Zaragoza</t>
  </si>
  <si>
    <t>Facultad de Estudios Superiores Iztacala</t>
  </si>
  <si>
    <t>Facultad de Estudios Superiores Cuautitlán</t>
  </si>
  <si>
    <t>Facultad de Estudios Superiores Aragón</t>
  </si>
  <si>
    <t>Facultad de Estudios Superiores Acatlán</t>
  </si>
  <si>
    <t>UNIDADES MULTIDISCIPLINARIAS</t>
  </si>
  <si>
    <t>Facultad de Química</t>
  </si>
  <si>
    <t>Facultad de Psicología</t>
  </si>
  <si>
    <t>Facultad de Odontología</t>
  </si>
  <si>
    <t>Facultad de Música</t>
  </si>
  <si>
    <t>Facultad de Medicina Veterinaria y Zootecnia</t>
  </si>
  <si>
    <t>Facultad de Medicina</t>
  </si>
  <si>
    <t>Facultad de Ingeniería</t>
  </si>
  <si>
    <t>Facultad de Filosofía y Letras</t>
  </si>
  <si>
    <t>Facultad de Economía</t>
  </si>
  <si>
    <t>Facultad de Derecho</t>
  </si>
  <si>
    <t>Facultad de Contaduría y Administración</t>
  </si>
  <si>
    <t>Facultad de Ciencias Políticas y Sociales</t>
  </si>
  <si>
    <t>Facultad de Ciencias</t>
  </si>
  <si>
    <t>Facultad de Artes y Diseño</t>
  </si>
  <si>
    <t>Facultad de Arquitectura</t>
  </si>
  <si>
    <t>FACULTADES</t>
  </si>
  <si>
    <t>Instituto de Química</t>
  </si>
  <si>
    <t>Instituto de Matemáticas</t>
  </si>
  <si>
    <t>Instituto de Investigaciones en Materiales</t>
  </si>
  <si>
    <t>Instituto de Investigaciones en Matemáticas Aplicadas y en Sistemas</t>
  </si>
  <si>
    <t>Instituto de Investigaciones en Ecosistemas y Sustentabilidad</t>
  </si>
  <si>
    <t>Instituto de Investigaciones Biomédicas</t>
  </si>
  <si>
    <t>Instituto de Ingeniería</t>
  </si>
  <si>
    <t>Instituto de Geografía</t>
  </si>
  <si>
    <t>Instituto de Geología</t>
  </si>
  <si>
    <t>Instituto de Fisiología Celular</t>
  </si>
  <si>
    <t>Instituto de Física</t>
  </si>
  <si>
    <t>Instituto de Energías Renovables</t>
  </si>
  <si>
    <t>Instituto de Ecología</t>
  </si>
  <si>
    <t>Instituto de Ciencias Nucleares</t>
  </si>
  <si>
    <t>Instituto de Ciencias Físicas</t>
  </si>
  <si>
    <t>Instituto de Ciencias del Mar y Limnología</t>
  </si>
  <si>
    <t>Instituto de Biología</t>
  </si>
  <si>
    <t>Instituto de Astronomía</t>
  </si>
  <si>
    <t>Dirección General de Divulgación de la Ciencia</t>
  </si>
  <si>
    <t>Centro de Nanociencias y Nanotecnología</t>
  </si>
  <si>
    <t>Centro de Investigaciones en Geografía Ambiental</t>
  </si>
  <si>
    <t>Centro de Ciencias Matemáticas</t>
  </si>
  <si>
    <t>Centro de Ciencias Genómicas</t>
  </si>
  <si>
    <t>Centro de Ciencias Aplicadas y Desarrollo Tecnológico</t>
  </si>
  <si>
    <r>
      <t>Biblioteca del Campus Juriquilla</t>
    </r>
    <r>
      <rPr>
        <vertAlign val="superscript"/>
        <sz val="10"/>
        <rFont val="Arial"/>
        <family val="2"/>
      </rPr>
      <t>d</t>
    </r>
  </si>
  <si>
    <r>
      <t>Biblioteca Conjunta de Ciencias de la Tierra</t>
    </r>
    <r>
      <rPr>
        <vertAlign val="superscript"/>
        <sz val="10"/>
        <rFont val="Arial"/>
        <family val="2"/>
      </rPr>
      <t>c</t>
    </r>
  </si>
  <si>
    <t>INSTITUTOS Y CENTROS DE INVESTIGACIÓN CIENTÍFICA</t>
  </si>
  <si>
    <t>Unidad Académica de Estudios Regionales, Sede la Ciénega</t>
  </si>
  <si>
    <t>Programa Universitario de Estudios sobre la Ciudad</t>
  </si>
  <si>
    <t>Programa Universitario de Estudios de Género</t>
  </si>
  <si>
    <t>Instituto de Investigaciones Sociales</t>
  </si>
  <si>
    <t>Instituto de Investigaciones sobre la Universidad y la Educación</t>
  </si>
  <si>
    <t>Instituto de Investigaciones Jurídicas</t>
  </si>
  <si>
    <t>Instituto de Investigaciones Históricas</t>
  </si>
  <si>
    <t>Instituto de Investigaciones Filosóficas</t>
  </si>
  <si>
    <t>Instituto de Investigaciones Filológicas</t>
  </si>
  <si>
    <t>Instituto de Investigaciones Estéticas. Sede Oaxaca</t>
  </si>
  <si>
    <t>Instituto de Investigaciones Estéticas</t>
  </si>
  <si>
    <t>Instituto de Investigaciones Económicas</t>
  </si>
  <si>
    <t>Instituto de Investigaciones Bibliotecológicas y de la Información</t>
  </si>
  <si>
    <t>Instituto de Investigaciones Antropológicas</t>
  </si>
  <si>
    <t>Centro Regional de Investigaciones Multidisciplinarias</t>
  </si>
  <si>
    <t>Centro Peninsular en Humanidades y Ciencias Sociales</t>
  </si>
  <si>
    <t>Centro de Investigaciones sobre América Latina y el Caribe</t>
  </si>
  <si>
    <t>Centro de Investigaciones sobre América del Norte</t>
  </si>
  <si>
    <t>Centro de Investigaciones Multidisciplinarias sobre Chiapas y la Frontera Sur</t>
  </si>
  <si>
    <t>Centro de Investigaciones Interdisciplinarias en Ciencias y Humanidades</t>
  </si>
  <si>
    <t>Centro de Enseñanza de Lenguas Extranjeras</t>
  </si>
  <si>
    <t>INSTITUTOS Y CENTROS DE INVESTIGACIÓN HUMANÍSTICA</t>
  </si>
  <si>
    <t>Volúmenes</t>
  </si>
  <si>
    <t>Títulos</t>
  </si>
  <si>
    <t>Total</t>
  </si>
  <si>
    <t>Donación</t>
  </si>
  <si>
    <r>
      <t>Compra</t>
    </r>
    <r>
      <rPr>
        <b/>
        <vertAlign val="superscript"/>
        <sz val="8"/>
        <rFont val="Arial"/>
        <family val="2"/>
      </rPr>
      <t>a,b</t>
    </r>
  </si>
  <si>
    <t>Número de bibliotecas</t>
  </si>
  <si>
    <t>Existencia de material bibliográfico</t>
  </si>
  <si>
    <t>Material bibliográfico adquirido en 2016</t>
  </si>
  <si>
    <t>Subsistema / Dependencia</t>
  </si>
  <si>
    <t>ACERVO BIBLIOTECARIO POR DEPENDENCIA</t>
  </si>
  <si>
    <t>UNAM. SERVICIOS BIBLIOTECARIOS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</si>
</sst>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9"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b/>
      <sz val="10"/>
      <name val="Arial"/>
      <family val="2"/>
    </font>
    <font>
      <vertAlign val="superscript"/>
      <sz val="10"/>
      <name val="Arial"/>
      <family val="2"/>
    </font>
    <font>
      <sz val="11"/>
      <name val="Arial"/>
      <family val="2"/>
    </font>
    <font>
      <b/>
      <sz val="8"/>
      <name val="Arial"/>
      <family val="2"/>
    </font>
    <font>
      <b/>
      <vertAlign val="superscript"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43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Fill="1" applyAlignment="1">
      <alignment vertical="center"/>
    </xf>
    <xf numFmtId="3" fontId="1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3" fontId="1" fillId="0" borderId="0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Fill="1" applyBorder="1" applyAlignment="1">
      <alignment vertical="center"/>
    </xf>
    <xf numFmtId="3" fontId="4" fillId="2" borderId="0" xfId="0" applyNumberFormat="1" applyFont="1" applyFill="1" applyBorder="1" applyAlignment="1">
      <alignment vertical="center"/>
    </xf>
    <xf numFmtId="0" fontId="4" fillId="2" borderId="0" xfId="0" applyFont="1" applyFill="1" applyAlignment="1">
      <alignment vertical="center"/>
    </xf>
    <xf numFmtId="3" fontId="1" fillId="0" borderId="0" xfId="0" applyNumberFormat="1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left" vertical="center" inden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3" fontId="1" fillId="0" borderId="0" xfId="0" applyNumberFormat="1" applyFont="1" applyFill="1" applyBorder="1" applyAlignment="1" applyProtection="1">
      <alignment vertical="center" wrapText="1"/>
      <protection locked="0"/>
    </xf>
    <xf numFmtId="3" fontId="4" fillId="0" borderId="0" xfId="0" applyNumberFormat="1" applyFont="1" applyFill="1" applyBorder="1" applyAlignment="1">
      <alignment vertical="center"/>
    </xf>
    <xf numFmtId="3" fontId="4" fillId="0" borderId="0" xfId="0" applyNumberFormat="1" applyFont="1" applyFill="1" applyBorder="1" applyAlignment="1">
      <alignment vertical="center" wrapText="1"/>
    </xf>
    <xf numFmtId="0" fontId="4" fillId="0" borderId="0" xfId="0" applyFont="1" applyFill="1" applyAlignment="1">
      <alignment vertical="center"/>
    </xf>
    <xf numFmtId="0" fontId="4" fillId="0" borderId="0" xfId="0" applyFont="1" applyFill="1" applyBorder="1" applyAlignment="1">
      <alignment vertical="center"/>
    </xf>
    <xf numFmtId="3" fontId="1" fillId="0" borderId="0" xfId="0" applyNumberFormat="1" applyFont="1" applyAlignment="1">
      <alignment vertical="center"/>
    </xf>
    <xf numFmtId="3" fontId="1" fillId="0" borderId="0" xfId="1" applyNumberFormat="1" applyFont="1" applyFill="1" applyBorder="1" applyAlignment="1">
      <alignment vertical="center"/>
    </xf>
    <xf numFmtId="0" fontId="0" fillId="0" borderId="0" xfId="0" applyFill="1" applyBorder="1" applyAlignment="1">
      <alignment horizontal="left" vertical="center" indent="1"/>
    </xf>
    <xf numFmtId="0" fontId="1" fillId="0" borderId="0" xfId="0" applyFont="1" applyFill="1" applyAlignment="1">
      <alignment horizontal="left" vertical="center" indent="1"/>
    </xf>
    <xf numFmtId="3" fontId="4" fillId="0" borderId="0" xfId="0" applyNumberFormat="1" applyFont="1" applyFill="1" applyBorder="1" applyAlignment="1">
      <alignment horizontal="right" vertical="center"/>
    </xf>
    <xf numFmtId="3" fontId="6" fillId="0" borderId="0" xfId="2" applyNumberFormat="1" applyFont="1" applyFill="1" applyBorder="1" applyAlignment="1">
      <alignment vertical="center"/>
    </xf>
    <xf numFmtId="0" fontId="1" fillId="0" borderId="0" xfId="0" applyFont="1" applyBorder="1" applyAlignment="1">
      <alignment vertical="center"/>
    </xf>
    <xf numFmtId="0" fontId="2" fillId="0" borderId="0" xfId="0" applyFont="1" applyFill="1" applyBorder="1" applyAlignment="1">
      <alignment horizontal="right" vertical="center"/>
    </xf>
    <xf numFmtId="3" fontId="2" fillId="0" borderId="0" xfId="0" applyNumberFormat="1" applyFont="1" applyFill="1" applyBorder="1" applyAlignment="1">
      <alignment horizontal="right" vertical="center" wrapText="1"/>
    </xf>
    <xf numFmtId="0" fontId="2" fillId="0" borderId="0" xfId="0" applyFont="1" applyFill="1" applyBorder="1" applyAlignment="1">
      <alignment horizontal="righ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/>
    </xf>
    <xf numFmtId="3" fontId="7" fillId="2" borderId="0" xfId="0" applyNumberFormat="1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/>
    </xf>
    <xf numFmtId="3" fontId="7" fillId="2" borderId="0" xfId="0" applyNumberFormat="1" applyFont="1" applyFill="1" applyBorder="1" applyAlignment="1">
      <alignment horizontal="center" vertical="center"/>
    </xf>
    <xf numFmtId="3" fontId="7" fillId="2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</cellXfs>
  <cellStyles count="3">
    <cellStyle name="Millares" xfId="1" builtinId="3"/>
    <cellStyle name="Normal" xfId="0" builtinId="0"/>
    <cellStyle name="Normal 4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O126"/>
  <sheetViews>
    <sheetView tabSelected="1" zoomScaleNormal="100" zoomScaleSheetLayoutView="75" workbookViewId="0">
      <selection sqref="A1:J1"/>
    </sheetView>
  </sheetViews>
  <sheetFormatPr baseColWidth="10" defaultRowHeight="12.75"/>
  <cols>
    <col min="1" max="1" width="72.85546875" style="2" customWidth="1"/>
    <col min="2" max="2" width="11.42578125" style="4" customWidth="1"/>
    <col min="3" max="4" width="11.42578125" style="3" customWidth="1"/>
    <col min="5" max="6" width="11.42578125" style="2" customWidth="1"/>
    <col min="7" max="8" width="11.42578125" style="3" customWidth="1"/>
    <col min="9" max="10" width="11.42578125" style="2" customWidth="1"/>
    <col min="11" max="11" width="11.42578125" style="2"/>
    <col min="12" max="16384" width="11.42578125" style="1"/>
  </cols>
  <sheetData>
    <row r="1" spans="1:11" ht="15" customHeight="1">
      <c r="A1" s="42" t="s">
        <v>124</v>
      </c>
      <c r="B1" s="42"/>
      <c r="C1" s="42"/>
      <c r="D1" s="42"/>
      <c r="E1" s="42"/>
      <c r="F1" s="42"/>
      <c r="G1" s="42"/>
      <c r="H1" s="42"/>
      <c r="I1" s="42"/>
      <c r="J1" s="42"/>
    </row>
    <row r="2" spans="1:11" ht="15" customHeight="1">
      <c r="A2" s="42" t="s">
        <v>123</v>
      </c>
      <c r="B2" s="42"/>
      <c r="C2" s="42"/>
      <c r="D2" s="42"/>
      <c r="E2" s="42"/>
      <c r="F2" s="42"/>
      <c r="G2" s="42"/>
      <c r="H2" s="42"/>
      <c r="I2" s="42"/>
      <c r="J2" s="42"/>
    </row>
    <row r="3" spans="1:11" ht="15" customHeight="1">
      <c r="A3" s="42">
        <v>2016</v>
      </c>
      <c r="B3" s="42"/>
      <c r="C3" s="42"/>
      <c r="D3" s="42"/>
      <c r="E3" s="42"/>
      <c r="F3" s="42"/>
      <c r="G3" s="42"/>
      <c r="H3" s="42"/>
      <c r="I3" s="42"/>
      <c r="J3" s="42"/>
    </row>
    <row r="4" spans="1:11" s="30" customFormat="1">
      <c r="A4" s="8"/>
      <c r="B4" s="10"/>
      <c r="C4" s="5"/>
      <c r="D4" s="5"/>
      <c r="E4" s="8"/>
      <c r="F4" s="8"/>
      <c r="G4" s="5"/>
      <c r="H4" s="5"/>
      <c r="I4" s="8"/>
      <c r="J4" s="8"/>
      <c r="K4" s="8"/>
    </row>
    <row r="5" spans="1:11" s="30" customFormat="1" ht="12" customHeight="1">
      <c r="A5" s="39" t="s">
        <v>122</v>
      </c>
      <c r="B5" s="35"/>
      <c r="C5" s="41" t="s">
        <v>121</v>
      </c>
      <c r="D5" s="41"/>
      <c r="E5" s="41"/>
      <c r="F5" s="41"/>
      <c r="G5" s="41"/>
      <c r="H5" s="41"/>
      <c r="I5" s="38" t="s">
        <v>120</v>
      </c>
      <c r="J5" s="38"/>
      <c r="K5" s="8"/>
    </row>
    <row r="6" spans="1:11" s="30" customFormat="1" ht="12" customHeight="1">
      <c r="A6" s="39"/>
      <c r="B6" s="38" t="s">
        <v>119</v>
      </c>
      <c r="C6" s="40" t="s">
        <v>118</v>
      </c>
      <c r="D6" s="40"/>
      <c r="E6" s="39" t="s">
        <v>117</v>
      </c>
      <c r="F6" s="39"/>
      <c r="G6" s="40" t="s">
        <v>116</v>
      </c>
      <c r="H6" s="40"/>
      <c r="I6" s="38"/>
      <c r="J6" s="38"/>
      <c r="K6" s="8"/>
    </row>
    <row r="7" spans="1:11" s="30" customFormat="1" ht="12" customHeight="1">
      <c r="A7" s="39"/>
      <c r="B7" s="38"/>
      <c r="C7" s="36" t="s">
        <v>115</v>
      </c>
      <c r="D7" s="36" t="s">
        <v>114</v>
      </c>
      <c r="E7" s="37" t="s">
        <v>115</v>
      </c>
      <c r="F7" s="37" t="s">
        <v>114</v>
      </c>
      <c r="G7" s="36" t="s">
        <v>115</v>
      </c>
      <c r="H7" s="36" t="s">
        <v>114</v>
      </c>
      <c r="I7" s="35" t="s">
        <v>115</v>
      </c>
      <c r="J7" s="35" t="s">
        <v>114</v>
      </c>
      <c r="K7" s="8"/>
    </row>
    <row r="8" spans="1:11" s="30" customFormat="1" ht="9" customHeight="1">
      <c r="A8" s="8"/>
      <c r="B8" s="34"/>
      <c r="C8" s="32"/>
      <c r="D8" s="32"/>
      <c r="E8" s="33"/>
      <c r="F8" s="33"/>
      <c r="G8" s="32"/>
      <c r="H8" s="32"/>
      <c r="I8" s="31"/>
      <c r="J8" s="31"/>
      <c r="K8" s="8"/>
    </row>
    <row r="9" spans="1:11" s="30" customFormat="1" ht="15" customHeight="1">
      <c r="A9" s="23" t="s">
        <v>113</v>
      </c>
      <c r="B9" s="23">
        <f>SUM(B10:B30)</f>
        <v>22</v>
      </c>
      <c r="C9" s="20">
        <f>SUM(C10:C30)</f>
        <v>9751</v>
      </c>
      <c r="D9" s="20">
        <f>SUM(D10:D30)</f>
        <v>10054</v>
      </c>
      <c r="E9" s="20">
        <f>SUM(E10:E30)</f>
        <v>10116</v>
      </c>
      <c r="F9" s="20">
        <f>SUM(F10:F30)</f>
        <v>11433</v>
      </c>
      <c r="G9" s="21">
        <f>SUM(C9,E9)</f>
        <v>19867</v>
      </c>
      <c r="H9" s="21">
        <f>SUM(D9,F9)</f>
        <v>21487</v>
      </c>
      <c r="I9" s="20">
        <f>SUM(I10:I30)</f>
        <v>763216</v>
      </c>
      <c r="J9" s="20">
        <f>SUM(J10:J30)</f>
        <v>923920</v>
      </c>
      <c r="K9" s="8"/>
    </row>
    <row r="10" spans="1:11" ht="15" customHeight="1">
      <c r="A10" s="16" t="s">
        <v>112</v>
      </c>
      <c r="B10" s="6">
        <v>1</v>
      </c>
      <c r="C10" s="15">
        <v>241</v>
      </c>
      <c r="D10" s="15">
        <v>254</v>
      </c>
      <c r="E10" s="15">
        <v>269</v>
      </c>
      <c r="F10" s="15">
        <v>396</v>
      </c>
      <c r="G10" s="15">
        <f>SUM(C10,E10)</f>
        <v>510</v>
      </c>
      <c r="H10" s="15">
        <f>SUM(D10,F10)</f>
        <v>650</v>
      </c>
      <c r="I10" s="15">
        <v>24800</v>
      </c>
      <c r="J10" s="5">
        <v>34510</v>
      </c>
    </row>
    <row r="11" spans="1:11" ht="15" customHeight="1">
      <c r="A11" s="16" t="s">
        <v>111</v>
      </c>
      <c r="B11" s="6">
        <v>1</v>
      </c>
      <c r="C11" s="15">
        <v>282</v>
      </c>
      <c r="D11" s="15">
        <v>287</v>
      </c>
      <c r="E11" s="29">
        <v>27</v>
      </c>
      <c r="F11" s="29">
        <v>27</v>
      </c>
      <c r="G11" s="15">
        <f>SUM(C11,E11)</f>
        <v>309</v>
      </c>
      <c r="H11" s="15">
        <f>SUM(D11,F11)</f>
        <v>314</v>
      </c>
      <c r="I11" s="5">
        <v>14003</v>
      </c>
      <c r="J11" s="5">
        <v>16436</v>
      </c>
    </row>
    <row r="12" spans="1:11" ht="15" customHeight="1">
      <c r="A12" s="16" t="s">
        <v>110</v>
      </c>
      <c r="B12" s="6">
        <v>1</v>
      </c>
      <c r="C12" s="15">
        <v>237</v>
      </c>
      <c r="D12" s="15">
        <v>237</v>
      </c>
      <c r="E12" s="29">
        <v>0</v>
      </c>
      <c r="F12" s="29">
        <v>0</v>
      </c>
      <c r="G12" s="15">
        <f>SUM(C12,E12)</f>
        <v>237</v>
      </c>
      <c r="H12" s="15">
        <f>SUM(D12,F12)</f>
        <v>237</v>
      </c>
      <c r="I12" s="5">
        <v>10823</v>
      </c>
      <c r="J12" s="5">
        <v>12382</v>
      </c>
    </row>
    <row r="13" spans="1:11" ht="15" customHeight="1">
      <c r="A13" s="16" t="s">
        <v>109</v>
      </c>
      <c r="B13" s="6">
        <v>1</v>
      </c>
      <c r="C13" s="15">
        <v>282</v>
      </c>
      <c r="D13" s="15">
        <v>285</v>
      </c>
      <c r="E13" s="29">
        <v>90</v>
      </c>
      <c r="F13" s="29">
        <v>111</v>
      </c>
      <c r="G13" s="15">
        <f>SUM(C13,E13)</f>
        <v>372</v>
      </c>
      <c r="H13" s="15">
        <f>SUM(D13,F13)</f>
        <v>396</v>
      </c>
      <c r="I13" s="15">
        <v>18167</v>
      </c>
      <c r="J13" s="5">
        <v>19756</v>
      </c>
    </row>
    <row r="14" spans="1:11" ht="15" customHeight="1">
      <c r="A14" s="16" t="s">
        <v>108</v>
      </c>
      <c r="B14" s="6">
        <v>1</v>
      </c>
      <c r="C14" s="15">
        <v>655</v>
      </c>
      <c r="D14" s="15">
        <v>660</v>
      </c>
      <c r="E14" s="29">
        <v>148</v>
      </c>
      <c r="F14" s="29">
        <v>153</v>
      </c>
      <c r="G14" s="15">
        <f>SUM(C14,E14)</f>
        <v>803</v>
      </c>
      <c r="H14" s="15">
        <f>SUM(D14,F14)</f>
        <v>813</v>
      </c>
      <c r="I14" s="15">
        <v>24383</v>
      </c>
      <c r="J14" s="5">
        <v>29189</v>
      </c>
    </row>
    <row r="15" spans="1:11" ht="15" customHeight="1">
      <c r="A15" s="16" t="s">
        <v>107</v>
      </c>
      <c r="B15" s="6">
        <v>1</v>
      </c>
      <c r="C15" s="15">
        <v>889</v>
      </c>
      <c r="D15" s="15">
        <v>1033</v>
      </c>
      <c r="E15" s="15">
        <v>0</v>
      </c>
      <c r="F15" s="15">
        <v>0</v>
      </c>
      <c r="G15" s="15">
        <f>SUM(C15,E15)</f>
        <v>889</v>
      </c>
      <c r="H15" s="15">
        <f>SUM(D15,F15)</f>
        <v>1033</v>
      </c>
      <c r="I15" s="15">
        <v>14442</v>
      </c>
      <c r="J15" s="5">
        <v>18818</v>
      </c>
    </row>
    <row r="16" spans="1:11" ht="15" customHeight="1">
      <c r="A16" s="16" t="s">
        <v>106</v>
      </c>
      <c r="B16" s="6">
        <v>1</v>
      </c>
      <c r="C16" s="15">
        <v>205</v>
      </c>
      <c r="D16" s="15">
        <v>205</v>
      </c>
      <c r="E16" s="15">
        <v>104</v>
      </c>
      <c r="F16" s="15">
        <v>117</v>
      </c>
      <c r="G16" s="15">
        <f>SUM(C16,E16)</f>
        <v>309</v>
      </c>
      <c r="H16" s="15">
        <f>SUM(D16,F16)</f>
        <v>322</v>
      </c>
      <c r="I16" s="15">
        <v>13138</v>
      </c>
      <c r="J16" s="5">
        <v>16767</v>
      </c>
    </row>
    <row r="17" spans="1:17" ht="15" customHeight="1">
      <c r="A17" s="16" t="s">
        <v>105</v>
      </c>
      <c r="B17" s="6">
        <v>1</v>
      </c>
      <c r="C17" s="15">
        <v>1099</v>
      </c>
      <c r="D17" s="15">
        <v>1122</v>
      </c>
      <c r="E17" s="15">
        <v>616</v>
      </c>
      <c r="F17" s="15">
        <v>759</v>
      </c>
      <c r="G17" s="15">
        <f>SUM(C17,E17)</f>
        <v>1715</v>
      </c>
      <c r="H17" s="15">
        <f>SUM(D17,F17)</f>
        <v>1881</v>
      </c>
      <c r="I17" s="15">
        <v>41646</v>
      </c>
      <c r="J17" s="15">
        <v>55119</v>
      </c>
    </row>
    <row r="18" spans="1:17" ht="15" customHeight="1">
      <c r="A18" s="16" t="s">
        <v>104</v>
      </c>
      <c r="B18" s="6">
        <v>1</v>
      </c>
      <c r="C18" s="15">
        <v>348</v>
      </c>
      <c r="D18" s="15">
        <v>362</v>
      </c>
      <c r="E18" s="2">
        <v>116</v>
      </c>
      <c r="F18" s="2">
        <v>141</v>
      </c>
      <c r="G18" s="15">
        <f>SUM(C18,E18)</f>
        <v>464</v>
      </c>
      <c r="H18" s="15">
        <f>SUM(D18,F18)</f>
        <v>503</v>
      </c>
      <c r="I18" s="3">
        <v>29034</v>
      </c>
      <c r="J18" s="3">
        <v>33101</v>
      </c>
    </row>
    <row r="19" spans="1:17" ht="15" customHeight="1">
      <c r="A19" s="16" t="s">
        <v>103</v>
      </c>
      <c r="B19" s="6">
        <v>1</v>
      </c>
      <c r="C19" s="15">
        <v>576</v>
      </c>
      <c r="D19" s="15">
        <v>578</v>
      </c>
      <c r="E19" s="2">
        <v>92</v>
      </c>
      <c r="F19" s="2">
        <v>132</v>
      </c>
      <c r="G19" s="15">
        <f>SUM(C19,E19)</f>
        <v>668</v>
      </c>
      <c r="H19" s="15">
        <f>SUM(D19,F19)</f>
        <v>710</v>
      </c>
      <c r="I19" s="3">
        <v>26125</v>
      </c>
      <c r="J19" s="3">
        <v>32451</v>
      </c>
    </row>
    <row r="20" spans="1:17" ht="15" customHeight="1">
      <c r="A20" s="16" t="s">
        <v>102</v>
      </c>
      <c r="B20" s="6">
        <v>1</v>
      </c>
      <c r="C20" s="15">
        <v>926</v>
      </c>
      <c r="D20" s="15">
        <v>948</v>
      </c>
      <c r="E20" s="3">
        <v>398</v>
      </c>
      <c r="F20" s="3">
        <v>426</v>
      </c>
      <c r="G20" s="15">
        <f>SUM(C20,E20)</f>
        <v>1324</v>
      </c>
      <c r="H20" s="15">
        <f>SUM(D20,F20)</f>
        <v>1374</v>
      </c>
      <c r="I20" s="15">
        <v>42471</v>
      </c>
      <c r="J20" s="15">
        <v>54031</v>
      </c>
    </row>
    <row r="21" spans="1:17" ht="15" customHeight="1">
      <c r="A21" s="16" t="s">
        <v>101</v>
      </c>
      <c r="B21" s="6">
        <v>1</v>
      </c>
      <c r="C21" s="15">
        <v>8</v>
      </c>
      <c r="D21" s="15">
        <v>8</v>
      </c>
      <c r="E21" s="3">
        <v>58</v>
      </c>
      <c r="F21" s="3">
        <v>58</v>
      </c>
      <c r="G21" s="15">
        <f>SUM(C21,E21)</f>
        <v>66</v>
      </c>
      <c r="H21" s="15">
        <f>SUM(D21,F21)</f>
        <v>66</v>
      </c>
      <c r="I21" s="15">
        <v>6780</v>
      </c>
      <c r="J21" s="15">
        <v>8784</v>
      </c>
    </row>
    <row r="22" spans="1:17" ht="15" customHeight="1">
      <c r="A22" s="16" t="s">
        <v>100</v>
      </c>
      <c r="B22" s="6">
        <v>1</v>
      </c>
      <c r="C22" s="15">
        <v>1070</v>
      </c>
      <c r="D22" s="15">
        <v>1091</v>
      </c>
      <c r="E22" s="15">
        <v>1960</v>
      </c>
      <c r="F22" s="15">
        <v>2035</v>
      </c>
      <c r="G22" s="15">
        <f>SUM(C22,E22)</f>
        <v>3030</v>
      </c>
      <c r="H22" s="15">
        <f>SUM(D22,F22)</f>
        <v>3126</v>
      </c>
      <c r="I22" s="15">
        <v>80361</v>
      </c>
      <c r="J22" s="5">
        <v>115892</v>
      </c>
    </row>
    <row r="23" spans="1:17" ht="15" customHeight="1">
      <c r="A23" s="16" t="s">
        <v>99</v>
      </c>
      <c r="B23" s="6">
        <v>1</v>
      </c>
      <c r="C23" s="15">
        <v>346</v>
      </c>
      <c r="D23" s="15">
        <v>357</v>
      </c>
      <c r="E23" s="15">
        <v>438</v>
      </c>
      <c r="F23" s="15">
        <v>469</v>
      </c>
      <c r="G23" s="15">
        <f>SUM(C23,E23)</f>
        <v>784</v>
      </c>
      <c r="H23" s="15">
        <f>SUM(D23,F23)</f>
        <v>826</v>
      </c>
      <c r="I23" s="15">
        <v>40832</v>
      </c>
      <c r="J23" s="5">
        <v>51212</v>
      </c>
    </row>
    <row r="24" spans="1:17" ht="15" customHeight="1">
      <c r="A24" s="16" t="s">
        <v>98</v>
      </c>
      <c r="B24" s="6">
        <v>1</v>
      </c>
      <c r="C24" s="15">
        <v>696</v>
      </c>
      <c r="D24" s="15">
        <v>715</v>
      </c>
      <c r="E24" s="15">
        <v>375</v>
      </c>
      <c r="F24" s="15">
        <v>387</v>
      </c>
      <c r="G24" s="15">
        <f>SUM(C24,E24)</f>
        <v>1071</v>
      </c>
      <c r="H24" s="15">
        <f>SUM(D24,F24)</f>
        <v>1102</v>
      </c>
      <c r="I24" s="15">
        <v>48866</v>
      </c>
      <c r="J24" s="5">
        <v>59456</v>
      </c>
    </row>
    <row r="25" spans="1:17" ht="15" customHeight="1">
      <c r="A25" s="16" t="s">
        <v>97</v>
      </c>
      <c r="B25" s="6">
        <v>2</v>
      </c>
      <c r="C25" s="15">
        <v>503</v>
      </c>
      <c r="D25" s="15">
        <v>509</v>
      </c>
      <c r="E25" s="15">
        <v>4739</v>
      </c>
      <c r="F25" s="15">
        <v>5449</v>
      </c>
      <c r="G25" s="15">
        <f>SUM(C25,E25)</f>
        <v>5242</v>
      </c>
      <c r="H25" s="15">
        <f>SUM(D25,F25)</f>
        <v>5958</v>
      </c>
      <c r="I25" s="15">
        <v>224804</v>
      </c>
      <c r="J25" s="5">
        <v>229350</v>
      </c>
    </row>
    <row r="26" spans="1:17" ht="15" customHeight="1">
      <c r="A26" s="16" t="s">
        <v>96</v>
      </c>
      <c r="B26" s="6">
        <v>1</v>
      </c>
      <c r="C26" s="15">
        <v>465</v>
      </c>
      <c r="D26" s="15">
        <v>467</v>
      </c>
      <c r="E26" s="15">
        <v>69</v>
      </c>
      <c r="F26" s="15">
        <v>99</v>
      </c>
      <c r="G26" s="15">
        <f>SUM(C26,E26)</f>
        <v>534</v>
      </c>
      <c r="H26" s="15">
        <f>SUM(D26,F26)</f>
        <v>566</v>
      </c>
      <c r="I26" s="5">
        <v>46116</v>
      </c>
      <c r="J26" s="5">
        <v>67159</v>
      </c>
    </row>
    <row r="27" spans="1:17" ht="15" customHeight="1">
      <c r="A27" s="16" t="s">
        <v>95</v>
      </c>
      <c r="B27" s="6">
        <v>1</v>
      </c>
      <c r="C27" s="15">
        <v>339</v>
      </c>
      <c r="D27" s="15">
        <v>339</v>
      </c>
      <c r="E27" s="15">
        <v>82</v>
      </c>
      <c r="F27" s="15">
        <v>109</v>
      </c>
      <c r="G27" s="15">
        <f>SUM(C27,E27)</f>
        <v>421</v>
      </c>
      <c r="H27" s="15">
        <f>SUM(D27,F27)</f>
        <v>448</v>
      </c>
      <c r="I27" s="5">
        <v>32273</v>
      </c>
      <c r="J27" s="5">
        <v>41186</v>
      </c>
    </row>
    <row r="28" spans="1:17" ht="15" customHeight="1">
      <c r="A28" s="16" t="s">
        <v>94</v>
      </c>
      <c r="B28" s="6">
        <v>1</v>
      </c>
      <c r="C28" s="15">
        <v>182</v>
      </c>
      <c r="D28" s="15">
        <v>185</v>
      </c>
      <c r="E28" s="15">
        <v>83</v>
      </c>
      <c r="F28" s="15">
        <v>96</v>
      </c>
      <c r="G28" s="15">
        <f>SUM(C28,E28)</f>
        <v>265</v>
      </c>
      <c r="H28" s="15">
        <f>SUM(D28,F28)</f>
        <v>281</v>
      </c>
      <c r="I28" s="15">
        <v>10083</v>
      </c>
      <c r="J28" s="15">
        <v>11208</v>
      </c>
    </row>
    <row r="29" spans="1:17" ht="15" customHeight="1">
      <c r="A29" s="16" t="s">
        <v>93</v>
      </c>
      <c r="B29" s="6">
        <v>1</v>
      </c>
      <c r="C29" s="15">
        <v>106</v>
      </c>
      <c r="D29" s="15">
        <v>107</v>
      </c>
      <c r="E29" s="5">
        <v>24</v>
      </c>
      <c r="F29" s="5">
        <v>27</v>
      </c>
      <c r="G29" s="15">
        <f>SUM(C29,E29)</f>
        <v>130</v>
      </c>
      <c r="H29" s="15">
        <f>SUM(D29,F29)</f>
        <v>134</v>
      </c>
      <c r="I29" s="5">
        <v>3430</v>
      </c>
      <c r="J29" s="5">
        <v>3944</v>
      </c>
    </row>
    <row r="30" spans="1:17" ht="15" customHeight="1">
      <c r="A30" s="16" t="s">
        <v>92</v>
      </c>
      <c r="B30" s="6">
        <v>1</v>
      </c>
      <c r="C30" s="15">
        <v>296</v>
      </c>
      <c r="D30" s="15">
        <v>305</v>
      </c>
      <c r="E30" s="5">
        <v>428</v>
      </c>
      <c r="F30" s="5">
        <v>442</v>
      </c>
      <c r="G30" s="15">
        <f>SUM(C30,E30)</f>
        <v>724</v>
      </c>
      <c r="H30" s="15">
        <f>SUM(D30,F30)</f>
        <v>747</v>
      </c>
      <c r="I30" s="5">
        <v>10639</v>
      </c>
      <c r="J30" s="5">
        <v>13169</v>
      </c>
    </row>
    <row r="31" spans="1:17" ht="15" customHeight="1">
      <c r="A31" s="23" t="s">
        <v>91</v>
      </c>
      <c r="B31" s="23">
        <f>SUM(B32:B57)</f>
        <v>32</v>
      </c>
      <c r="C31" s="20">
        <f>SUM(C32:C57)</f>
        <v>6691</v>
      </c>
      <c r="D31" s="20">
        <f>SUM(D32:D57)</f>
        <v>7179</v>
      </c>
      <c r="E31" s="20">
        <f>SUM(E32:E57)</f>
        <v>1030</v>
      </c>
      <c r="F31" s="20">
        <f>SUM(F32:F57)</f>
        <v>1109</v>
      </c>
      <c r="G31" s="21">
        <f>SUM(C31,E31)</f>
        <v>7721</v>
      </c>
      <c r="H31" s="21">
        <f>SUM(D31,F31)</f>
        <v>8288</v>
      </c>
      <c r="I31" s="20">
        <f>SUM(I32:I57)</f>
        <v>398621</v>
      </c>
      <c r="J31" s="20">
        <f>SUM(J32:J57)</f>
        <v>490702</v>
      </c>
      <c r="K31" s="28"/>
      <c r="L31" s="24"/>
    </row>
    <row r="32" spans="1:17" ht="15" customHeight="1">
      <c r="A32" s="27" t="s">
        <v>90</v>
      </c>
      <c r="B32" s="8">
        <v>1</v>
      </c>
      <c r="C32" s="15">
        <v>1290</v>
      </c>
      <c r="D32" s="15">
        <v>1309</v>
      </c>
      <c r="E32" s="5">
        <v>0</v>
      </c>
      <c r="F32" s="5">
        <v>0</v>
      </c>
      <c r="G32" s="15">
        <f>SUM(C32,E32)</f>
        <v>1290</v>
      </c>
      <c r="H32" s="15">
        <f>SUM(D32,F32)</f>
        <v>1309</v>
      </c>
      <c r="I32" s="5">
        <v>49441</v>
      </c>
      <c r="J32" s="5">
        <v>58684</v>
      </c>
      <c r="L32" s="2"/>
      <c r="M32" s="2"/>
      <c r="N32" s="2"/>
      <c r="O32" s="2"/>
      <c r="P32" s="2"/>
      <c r="Q32" s="2"/>
    </row>
    <row r="33" spans="1:10" s="1" customFormat="1" ht="15" customHeight="1">
      <c r="A33" s="16" t="s">
        <v>89</v>
      </c>
      <c r="B33" s="8">
        <v>1</v>
      </c>
      <c r="C33" s="15">
        <v>386</v>
      </c>
      <c r="D33" s="15">
        <v>461</v>
      </c>
      <c r="E33" s="5">
        <v>89</v>
      </c>
      <c r="F33" s="5">
        <v>102</v>
      </c>
      <c r="G33" s="15">
        <f>SUM(C33,E33)</f>
        <v>475</v>
      </c>
      <c r="H33" s="15">
        <f>SUM(D33,F33)</f>
        <v>563</v>
      </c>
      <c r="I33" s="5">
        <v>12798</v>
      </c>
      <c r="J33" s="5">
        <v>15531</v>
      </c>
    </row>
    <row r="34" spans="1:10" s="1" customFormat="1" ht="15" customHeight="1">
      <c r="A34" s="27" t="s">
        <v>88</v>
      </c>
      <c r="B34" s="8">
        <v>1</v>
      </c>
      <c r="C34" s="15">
        <v>175</v>
      </c>
      <c r="D34" s="15">
        <v>179</v>
      </c>
      <c r="E34" s="5">
        <v>0</v>
      </c>
      <c r="F34" s="5">
        <v>0</v>
      </c>
      <c r="G34" s="15">
        <f>SUM(C34,E34)</f>
        <v>175</v>
      </c>
      <c r="H34" s="15">
        <f>SUM(D34,F34)</f>
        <v>179</v>
      </c>
      <c r="I34" s="5">
        <v>13590</v>
      </c>
      <c r="J34" s="5">
        <v>15262</v>
      </c>
    </row>
    <row r="35" spans="1:10" s="1" customFormat="1" ht="15" customHeight="1">
      <c r="A35" s="16" t="s">
        <v>87</v>
      </c>
      <c r="B35" s="8">
        <v>1</v>
      </c>
      <c r="C35" s="15">
        <v>67</v>
      </c>
      <c r="D35" s="15">
        <v>88</v>
      </c>
      <c r="E35" s="3">
        <v>1</v>
      </c>
      <c r="F35" s="3">
        <v>1</v>
      </c>
      <c r="G35" s="15">
        <f>SUM(C35,E35)</f>
        <v>68</v>
      </c>
      <c r="H35" s="15">
        <f>SUM(D35,F35)</f>
        <v>89</v>
      </c>
      <c r="I35" s="5">
        <v>2140</v>
      </c>
      <c r="J35" s="5">
        <v>3671</v>
      </c>
    </row>
    <row r="36" spans="1:10" s="1" customFormat="1" ht="15" customHeight="1">
      <c r="A36" s="16" t="s">
        <v>86</v>
      </c>
      <c r="B36" s="8">
        <v>1</v>
      </c>
      <c r="C36" s="15">
        <v>256</v>
      </c>
      <c r="D36" s="15">
        <v>263</v>
      </c>
      <c r="E36" s="3">
        <v>29</v>
      </c>
      <c r="F36" s="3">
        <v>31</v>
      </c>
      <c r="G36" s="15">
        <f>SUM(C36,E36)</f>
        <v>285</v>
      </c>
      <c r="H36" s="15">
        <f>SUM(D36,F36)</f>
        <v>294</v>
      </c>
      <c r="I36" s="5">
        <v>9784</v>
      </c>
      <c r="J36" s="5">
        <v>11313</v>
      </c>
    </row>
    <row r="37" spans="1:10" s="1" customFormat="1" ht="15" customHeight="1">
      <c r="A37" s="16" t="s">
        <v>85</v>
      </c>
      <c r="B37" s="8">
        <v>1</v>
      </c>
      <c r="C37" s="15">
        <v>79</v>
      </c>
      <c r="D37" s="15">
        <v>79</v>
      </c>
      <c r="E37" s="5">
        <v>177</v>
      </c>
      <c r="F37" s="5">
        <v>184</v>
      </c>
      <c r="G37" s="15">
        <f>SUM(C37,E37)</f>
        <v>256</v>
      </c>
      <c r="H37" s="15">
        <f>SUM(D37,F37)</f>
        <v>263</v>
      </c>
      <c r="I37" s="19">
        <v>2538</v>
      </c>
      <c r="J37" s="19">
        <v>3125</v>
      </c>
    </row>
    <row r="38" spans="1:10" s="1" customFormat="1" ht="15" customHeight="1">
      <c r="A38" s="16" t="s">
        <v>84</v>
      </c>
      <c r="B38" s="8">
        <v>1</v>
      </c>
      <c r="C38" s="15">
        <v>85</v>
      </c>
      <c r="D38" s="15">
        <v>135</v>
      </c>
      <c r="E38" s="3">
        <v>0</v>
      </c>
      <c r="F38" s="3">
        <v>0</v>
      </c>
      <c r="G38" s="15">
        <f>SUM(C38,E38)</f>
        <v>85</v>
      </c>
      <c r="H38" s="15">
        <f>SUM(D38,F38)</f>
        <v>135</v>
      </c>
      <c r="I38" s="5">
        <v>3664</v>
      </c>
      <c r="J38" s="5">
        <v>4961</v>
      </c>
    </row>
    <row r="39" spans="1:10" s="1" customFormat="1" ht="15" customHeight="1">
      <c r="A39" s="16" t="s">
        <v>83</v>
      </c>
      <c r="B39" s="6">
        <v>1</v>
      </c>
      <c r="C39" s="15">
        <v>476</v>
      </c>
      <c r="D39" s="15">
        <v>506</v>
      </c>
      <c r="E39" s="5">
        <v>271</v>
      </c>
      <c r="F39" s="5">
        <v>291</v>
      </c>
      <c r="G39" s="15">
        <f>SUM(C39,E39)</f>
        <v>747</v>
      </c>
      <c r="H39" s="15">
        <f>SUM(D39,F39)</f>
        <v>797</v>
      </c>
      <c r="I39" s="5">
        <v>24463</v>
      </c>
      <c r="J39" s="5">
        <v>30458</v>
      </c>
    </row>
    <row r="40" spans="1:10" s="1" customFormat="1" ht="15" customHeight="1">
      <c r="A40" s="16" t="s">
        <v>82</v>
      </c>
      <c r="B40" s="8">
        <v>2</v>
      </c>
      <c r="C40" s="15">
        <v>122</v>
      </c>
      <c r="D40" s="15">
        <v>123</v>
      </c>
      <c r="E40" s="5">
        <v>45</v>
      </c>
      <c r="F40" s="5">
        <v>49</v>
      </c>
      <c r="G40" s="15">
        <f>SUM(C40,E40)</f>
        <v>167</v>
      </c>
      <c r="H40" s="15">
        <f>SUM(D40,F40)</f>
        <v>172</v>
      </c>
      <c r="I40" s="5">
        <v>17535</v>
      </c>
      <c r="J40" s="5">
        <v>21824</v>
      </c>
    </row>
    <row r="41" spans="1:10" s="2" customFormat="1" ht="15" customHeight="1">
      <c r="A41" s="16" t="s">
        <v>81</v>
      </c>
      <c r="B41" s="8">
        <v>3</v>
      </c>
      <c r="C41" s="15">
        <v>446</v>
      </c>
      <c r="D41" s="15">
        <v>467</v>
      </c>
      <c r="E41" s="5">
        <v>81</v>
      </c>
      <c r="F41" s="5">
        <v>81</v>
      </c>
      <c r="G41" s="15">
        <f>SUM(C41,E41)</f>
        <v>527</v>
      </c>
      <c r="H41" s="15">
        <f>SUM(D41,F41)</f>
        <v>548</v>
      </c>
      <c r="I41" s="5">
        <v>33102</v>
      </c>
      <c r="J41" s="5">
        <v>37630</v>
      </c>
    </row>
    <row r="42" spans="1:10" s="1" customFormat="1" ht="15" customHeight="1">
      <c r="A42" s="16" t="s">
        <v>80</v>
      </c>
      <c r="B42" s="8">
        <v>3</v>
      </c>
      <c r="C42" s="15">
        <v>5</v>
      </c>
      <c r="D42" s="15">
        <v>5</v>
      </c>
      <c r="E42" s="5">
        <v>0</v>
      </c>
      <c r="F42" s="5">
        <v>0</v>
      </c>
      <c r="G42" s="15">
        <f>SUM(C42,E42)</f>
        <v>5</v>
      </c>
      <c r="H42" s="15">
        <f>SUM(D42,F42)</f>
        <v>5</v>
      </c>
      <c r="I42" s="5">
        <v>5738</v>
      </c>
      <c r="J42" s="5">
        <v>6314</v>
      </c>
    </row>
    <row r="43" spans="1:10" s="1" customFormat="1" ht="15" customHeight="1">
      <c r="A43" s="16" t="s">
        <v>79</v>
      </c>
      <c r="B43" s="8">
        <v>1</v>
      </c>
      <c r="C43" s="15">
        <v>82</v>
      </c>
      <c r="D43" s="15">
        <v>88</v>
      </c>
      <c r="E43" s="5">
        <v>0</v>
      </c>
      <c r="F43" s="5">
        <v>0</v>
      </c>
      <c r="G43" s="15">
        <f>SUM(C43,E43)</f>
        <v>82</v>
      </c>
      <c r="H43" s="15">
        <f>SUM(D43,F43)</f>
        <v>88</v>
      </c>
      <c r="I43" s="5">
        <v>4428</v>
      </c>
      <c r="J43" s="5">
        <v>5608</v>
      </c>
    </row>
    <row r="44" spans="1:10" s="1" customFormat="1" ht="15" customHeight="1">
      <c r="A44" s="16" t="s">
        <v>78</v>
      </c>
      <c r="B44" s="8">
        <v>1</v>
      </c>
      <c r="C44" s="15">
        <v>257</v>
      </c>
      <c r="D44" s="15">
        <v>257</v>
      </c>
      <c r="E44" s="5">
        <v>4</v>
      </c>
      <c r="F44" s="5">
        <v>4</v>
      </c>
      <c r="G44" s="15">
        <f>SUM(C44,E44)</f>
        <v>261</v>
      </c>
      <c r="H44" s="15">
        <f>SUM(D44,F44)</f>
        <v>261</v>
      </c>
      <c r="I44" s="15">
        <v>15032</v>
      </c>
      <c r="J44" s="15">
        <v>18030</v>
      </c>
    </row>
    <row r="45" spans="1:10" s="1" customFormat="1" ht="15" customHeight="1">
      <c r="A45" s="16" t="s">
        <v>77</v>
      </c>
      <c r="B45" s="8">
        <v>1</v>
      </c>
      <c r="C45" s="15">
        <v>6</v>
      </c>
      <c r="D45" s="15">
        <v>7</v>
      </c>
      <c r="E45" s="5">
        <v>0</v>
      </c>
      <c r="F45" s="5">
        <v>0</v>
      </c>
      <c r="G45" s="15">
        <f>SUM(C45,E45)</f>
        <v>6</v>
      </c>
      <c r="H45" s="15">
        <f>SUM(D45,F45)</f>
        <v>7</v>
      </c>
      <c r="I45" s="5">
        <v>7291</v>
      </c>
      <c r="J45" s="5">
        <v>8992</v>
      </c>
    </row>
    <row r="46" spans="1:10" s="1" customFormat="1" ht="15" customHeight="1">
      <c r="A46" s="26" t="s">
        <v>76</v>
      </c>
      <c r="B46" s="8">
        <v>1</v>
      </c>
      <c r="C46" s="15">
        <v>86</v>
      </c>
      <c r="D46" s="15">
        <v>169</v>
      </c>
      <c r="E46" s="5">
        <v>0</v>
      </c>
      <c r="F46" s="5">
        <v>0</v>
      </c>
      <c r="G46" s="15">
        <f>SUM(C46,E46)</f>
        <v>86</v>
      </c>
      <c r="H46" s="15">
        <f>SUM(D46,F46)</f>
        <v>169</v>
      </c>
      <c r="I46" s="5">
        <v>9930</v>
      </c>
      <c r="J46" s="5">
        <v>12532</v>
      </c>
    </row>
    <row r="47" spans="1:10" s="1" customFormat="1" ht="15" customHeight="1">
      <c r="A47" s="16" t="s">
        <v>75</v>
      </c>
      <c r="B47" s="8">
        <v>1</v>
      </c>
      <c r="C47" s="15">
        <v>211</v>
      </c>
      <c r="D47" s="15">
        <v>220</v>
      </c>
      <c r="E47" s="5">
        <v>31</v>
      </c>
      <c r="F47" s="5">
        <v>31</v>
      </c>
      <c r="G47" s="15">
        <f>SUM(C47,E47)</f>
        <v>242</v>
      </c>
      <c r="H47" s="15">
        <f>SUM(D47,F47)</f>
        <v>251</v>
      </c>
      <c r="I47" s="5">
        <v>17139</v>
      </c>
      <c r="J47" s="5">
        <v>22369</v>
      </c>
    </row>
    <row r="48" spans="1:10" s="1" customFormat="1" ht="15" customHeight="1">
      <c r="A48" s="16" t="s">
        <v>74</v>
      </c>
      <c r="B48" s="8">
        <v>1</v>
      </c>
      <c r="C48" s="15">
        <v>15</v>
      </c>
      <c r="D48" s="15">
        <v>18</v>
      </c>
      <c r="E48" s="5">
        <v>0</v>
      </c>
      <c r="F48" s="5">
        <v>0</v>
      </c>
      <c r="G48" s="15">
        <f>SUM(C48,E48)</f>
        <v>15</v>
      </c>
      <c r="H48" s="15">
        <f>SUM(D48,F48)</f>
        <v>18</v>
      </c>
      <c r="I48" s="5">
        <v>5544</v>
      </c>
      <c r="J48" s="5">
        <v>8617</v>
      </c>
    </row>
    <row r="49" spans="1:10" s="1" customFormat="1" ht="15" customHeight="1">
      <c r="A49" s="16" t="s">
        <v>73</v>
      </c>
      <c r="B49" s="8">
        <v>1</v>
      </c>
      <c r="C49" s="15">
        <v>0</v>
      </c>
      <c r="D49" s="15">
        <v>0</v>
      </c>
      <c r="E49" s="15">
        <v>0</v>
      </c>
      <c r="F49" s="15">
        <v>0</v>
      </c>
      <c r="G49" s="15">
        <f>SUM(C49,E49)</f>
        <v>0</v>
      </c>
      <c r="H49" s="15">
        <f>SUM(D49,F49)</f>
        <v>0</v>
      </c>
      <c r="I49" s="19">
        <v>1418</v>
      </c>
      <c r="J49" s="19">
        <v>1506</v>
      </c>
    </row>
    <row r="50" spans="1:10" s="1" customFormat="1" ht="15" customHeight="1">
      <c r="A50" s="16" t="s">
        <v>72</v>
      </c>
      <c r="B50" s="8">
        <v>1</v>
      </c>
      <c r="C50" s="15">
        <v>431</v>
      </c>
      <c r="D50" s="15">
        <v>447</v>
      </c>
      <c r="E50" s="15">
        <v>143</v>
      </c>
      <c r="F50" s="15">
        <v>165</v>
      </c>
      <c r="G50" s="15">
        <f>SUM(C50,E50)</f>
        <v>574</v>
      </c>
      <c r="H50" s="15">
        <f>SUM(D50,F50)</f>
        <v>612</v>
      </c>
      <c r="I50" s="19">
        <v>32596</v>
      </c>
      <c r="J50" s="19">
        <v>47474</v>
      </c>
    </row>
    <row r="51" spans="1:10" s="1" customFormat="1" ht="15" customHeight="1">
      <c r="A51" s="16" t="s">
        <v>71</v>
      </c>
      <c r="B51" s="8">
        <v>1</v>
      </c>
      <c r="C51" s="15">
        <v>138</v>
      </c>
      <c r="D51" s="15">
        <v>142</v>
      </c>
      <c r="E51" s="5">
        <v>24</v>
      </c>
      <c r="F51" s="5">
        <v>26</v>
      </c>
      <c r="G51" s="15">
        <f>SUM(C51,E51)</f>
        <v>162</v>
      </c>
      <c r="H51" s="15">
        <f>SUM(D51,F51)</f>
        <v>168</v>
      </c>
      <c r="I51" s="5">
        <v>8541</v>
      </c>
      <c r="J51" s="5">
        <v>10241</v>
      </c>
    </row>
    <row r="52" spans="1:10" s="1" customFormat="1" ht="15" customHeight="1">
      <c r="A52" s="16" t="s">
        <v>70</v>
      </c>
      <c r="B52" s="8">
        <v>1</v>
      </c>
      <c r="C52" s="15">
        <v>400</v>
      </c>
      <c r="D52" s="15">
        <v>449</v>
      </c>
      <c r="E52" s="5">
        <v>0</v>
      </c>
      <c r="F52" s="5">
        <v>0</v>
      </c>
      <c r="G52" s="15">
        <f>SUM(C52,E52)</f>
        <v>400</v>
      </c>
      <c r="H52" s="15">
        <f>SUM(D52,F52)</f>
        <v>449</v>
      </c>
      <c r="I52" s="5">
        <v>16517</v>
      </c>
      <c r="J52" s="5">
        <v>25830</v>
      </c>
    </row>
    <row r="53" spans="1:10" s="1" customFormat="1" ht="15" customHeight="1">
      <c r="A53" s="16" t="s">
        <v>69</v>
      </c>
      <c r="B53" s="8">
        <v>1</v>
      </c>
      <c r="C53" s="15">
        <v>50</v>
      </c>
      <c r="D53" s="15">
        <v>59</v>
      </c>
      <c r="E53" s="5">
        <v>0</v>
      </c>
      <c r="F53" s="5">
        <v>0</v>
      </c>
      <c r="G53" s="15">
        <f>SUM(C53,E53)</f>
        <v>50</v>
      </c>
      <c r="H53" s="15">
        <f>SUM(D53,F53)</f>
        <v>59</v>
      </c>
      <c r="I53" s="5">
        <v>3422</v>
      </c>
      <c r="J53" s="5">
        <v>4164</v>
      </c>
    </row>
    <row r="54" spans="1:10" s="1" customFormat="1" ht="15" customHeight="1">
      <c r="A54" s="16" t="s">
        <v>68</v>
      </c>
      <c r="B54" s="8">
        <v>1</v>
      </c>
      <c r="C54" s="15">
        <v>375</v>
      </c>
      <c r="D54" s="15">
        <v>385</v>
      </c>
      <c r="E54" s="5">
        <v>110</v>
      </c>
      <c r="F54" s="5">
        <v>114</v>
      </c>
      <c r="G54" s="15">
        <f>SUM(C54,E54)</f>
        <v>485</v>
      </c>
      <c r="H54" s="15">
        <f>SUM(D54,F54)</f>
        <v>499</v>
      </c>
      <c r="I54" s="5">
        <v>32066</v>
      </c>
      <c r="J54" s="5">
        <v>32584</v>
      </c>
    </row>
    <row r="55" spans="1:10" s="1" customFormat="1" ht="15" customHeight="1">
      <c r="A55" s="16" t="s">
        <v>67</v>
      </c>
      <c r="B55" s="8">
        <v>1</v>
      </c>
      <c r="C55" s="15">
        <v>238</v>
      </c>
      <c r="D55" s="15">
        <v>275</v>
      </c>
      <c r="E55" s="5">
        <v>5</v>
      </c>
      <c r="F55" s="5">
        <v>5</v>
      </c>
      <c r="G55" s="15">
        <f>SUM(C55,E55)</f>
        <v>243</v>
      </c>
      <c r="H55" s="15">
        <f>SUM(D55,F55)</f>
        <v>280</v>
      </c>
      <c r="I55" s="5">
        <v>16430</v>
      </c>
      <c r="J55" s="5">
        <v>19892</v>
      </c>
    </row>
    <row r="56" spans="1:10" s="1" customFormat="1" ht="15" customHeight="1">
      <c r="A56" s="16" t="s">
        <v>66</v>
      </c>
      <c r="B56" s="8">
        <v>2</v>
      </c>
      <c r="C56" s="15">
        <v>898</v>
      </c>
      <c r="D56" s="15">
        <v>916</v>
      </c>
      <c r="E56" s="5">
        <v>15</v>
      </c>
      <c r="F56" s="5">
        <v>19</v>
      </c>
      <c r="G56" s="15">
        <f>SUM(C56,E56)</f>
        <v>913</v>
      </c>
      <c r="H56" s="15">
        <f>SUM(D56,F56)</f>
        <v>935</v>
      </c>
      <c r="I56" s="5">
        <v>39276</v>
      </c>
      <c r="J56" s="5">
        <v>47539</v>
      </c>
    </row>
    <row r="57" spans="1:10" s="1" customFormat="1" ht="15" customHeight="1">
      <c r="A57" s="16" t="s">
        <v>65</v>
      </c>
      <c r="B57" s="8">
        <v>1</v>
      </c>
      <c r="C57" s="15">
        <v>117</v>
      </c>
      <c r="D57" s="15">
        <v>132</v>
      </c>
      <c r="E57" s="5">
        <v>5</v>
      </c>
      <c r="F57" s="5">
        <v>6</v>
      </c>
      <c r="G57" s="15">
        <f>SUM(C57,E57)</f>
        <v>122</v>
      </c>
      <c r="H57" s="15">
        <f>SUM(D57,F57)</f>
        <v>138</v>
      </c>
      <c r="I57" s="5">
        <v>14198</v>
      </c>
      <c r="J57" s="5">
        <v>16551</v>
      </c>
    </row>
    <row r="58" spans="1:10" s="1" customFormat="1" ht="15" customHeight="1">
      <c r="A58" s="23" t="s">
        <v>64</v>
      </c>
      <c r="B58" s="23">
        <f>SUM(B59:B73)</f>
        <v>36</v>
      </c>
      <c r="C58" s="20">
        <f>SUM(C59:C73)</f>
        <v>10411</v>
      </c>
      <c r="D58" s="20">
        <f>SUM(D59:D73)</f>
        <v>25888</v>
      </c>
      <c r="E58" s="20">
        <f>SUM(E59:E73)</f>
        <v>2436</v>
      </c>
      <c r="F58" s="20">
        <f>SUM(F59:F73)</f>
        <v>3569</v>
      </c>
      <c r="G58" s="21">
        <f>SUM(C58,E58)</f>
        <v>12847</v>
      </c>
      <c r="H58" s="21">
        <f>SUM(D58,F58)</f>
        <v>29457</v>
      </c>
      <c r="I58" s="20">
        <f>SUM(I59:I73)</f>
        <v>749459</v>
      </c>
      <c r="J58" s="20">
        <f>SUM(J59:J73)</f>
        <v>2096086</v>
      </c>
    </row>
    <row r="59" spans="1:10" s="1" customFormat="1" ht="15" customHeight="1">
      <c r="A59" s="16" t="s">
        <v>63</v>
      </c>
      <c r="B59" s="6">
        <v>3</v>
      </c>
      <c r="C59" s="15">
        <v>670</v>
      </c>
      <c r="D59" s="15">
        <v>2111</v>
      </c>
      <c r="E59" s="5">
        <v>115</v>
      </c>
      <c r="F59" s="5">
        <v>235</v>
      </c>
      <c r="G59" s="15">
        <f>SUM(C59,E59)</f>
        <v>785</v>
      </c>
      <c r="H59" s="15">
        <f>SUM(D59,F59)</f>
        <v>2346</v>
      </c>
      <c r="I59" s="5">
        <v>34121</v>
      </c>
      <c r="J59" s="5">
        <v>89266</v>
      </c>
    </row>
    <row r="60" spans="1:10" s="1" customFormat="1" ht="15" customHeight="1">
      <c r="A60" s="26" t="s">
        <v>62</v>
      </c>
      <c r="B60" s="2">
        <v>2</v>
      </c>
      <c r="C60" s="15">
        <v>743</v>
      </c>
      <c r="D60" s="15">
        <v>800</v>
      </c>
      <c r="E60" s="5">
        <v>218</v>
      </c>
      <c r="F60" s="5">
        <v>287</v>
      </c>
      <c r="G60" s="15">
        <f>SUM(C60,E60)</f>
        <v>961</v>
      </c>
      <c r="H60" s="15">
        <f>SUM(D60,F60)</f>
        <v>1087</v>
      </c>
      <c r="I60" s="5">
        <v>35328</v>
      </c>
      <c r="J60" s="5">
        <v>60333</v>
      </c>
    </row>
    <row r="61" spans="1:10" s="1" customFormat="1" ht="15" customHeight="1">
      <c r="A61" s="16" t="s">
        <v>61</v>
      </c>
      <c r="B61" s="6">
        <v>1</v>
      </c>
      <c r="C61" s="15">
        <v>717</v>
      </c>
      <c r="D61" s="15">
        <v>1048</v>
      </c>
      <c r="E61" s="5">
        <v>102</v>
      </c>
      <c r="F61" s="5">
        <v>136</v>
      </c>
      <c r="G61" s="15">
        <f>SUM(C61,E61)</f>
        <v>819</v>
      </c>
      <c r="H61" s="15">
        <f>SUM(D61,F61)</f>
        <v>1184</v>
      </c>
      <c r="I61" s="5">
        <v>44820</v>
      </c>
      <c r="J61" s="5">
        <v>96753</v>
      </c>
    </row>
    <row r="62" spans="1:10" s="1" customFormat="1" ht="15" customHeight="1">
      <c r="A62" s="16" t="s">
        <v>60</v>
      </c>
      <c r="B62" s="6">
        <v>1</v>
      </c>
      <c r="C62" s="15">
        <v>871</v>
      </c>
      <c r="D62" s="15">
        <v>1973</v>
      </c>
      <c r="E62" s="5">
        <v>77</v>
      </c>
      <c r="F62" s="5">
        <v>183</v>
      </c>
      <c r="G62" s="15">
        <f>SUM(C62,E62)</f>
        <v>948</v>
      </c>
      <c r="H62" s="15">
        <f>SUM(D62,F62)</f>
        <v>2156</v>
      </c>
      <c r="I62" s="5">
        <v>45194</v>
      </c>
      <c r="J62" s="5">
        <v>148396</v>
      </c>
    </row>
    <row r="63" spans="1:10" s="1" customFormat="1" ht="15" customHeight="1">
      <c r="A63" s="16" t="s">
        <v>59</v>
      </c>
      <c r="B63" s="6">
        <v>2</v>
      </c>
      <c r="C63" s="15">
        <v>464</v>
      </c>
      <c r="D63" s="15">
        <v>2003</v>
      </c>
      <c r="E63" s="5">
        <v>10</v>
      </c>
      <c r="F63" s="5">
        <v>33</v>
      </c>
      <c r="G63" s="15">
        <f>SUM(C63,E63)</f>
        <v>474</v>
      </c>
      <c r="H63" s="15">
        <f>SUM(D63,F63)</f>
        <v>2036</v>
      </c>
      <c r="I63" s="5">
        <v>42544</v>
      </c>
      <c r="J63" s="5">
        <v>236238</v>
      </c>
    </row>
    <row r="64" spans="1:10" s="1" customFormat="1" ht="15" customHeight="1">
      <c r="A64" s="16" t="s">
        <v>58</v>
      </c>
      <c r="B64" s="6">
        <v>1</v>
      </c>
      <c r="C64" s="15">
        <v>1185</v>
      </c>
      <c r="D64" s="15">
        <v>2690</v>
      </c>
      <c r="E64" s="5">
        <v>340</v>
      </c>
      <c r="F64" s="5">
        <v>541</v>
      </c>
      <c r="G64" s="15">
        <f>SUM(C64,E64)</f>
        <v>1525</v>
      </c>
      <c r="H64" s="15">
        <f>SUM(D64,F64)</f>
        <v>3231</v>
      </c>
      <c r="I64" s="5">
        <v>66736</v>
      </c>
      <c r="J64" s="5">
        <v>197783</v>
      </c>
    </row>
    <row r="65" spans="1:12" ht="15" customHeight="1">
      <c r="A65" s="16" t="s">
        <v>57</v>
      </c>
      <c r="B65" s="6">
        <v>2</v>
      </c>
      <c r="C65" s="15">
        <v>633</v>
      </c>
      <c r="D65" s="15">
        <v>1161</v>
      </c>
      <c r="E65" s="5">
        <v>376</v>
      </c>
      <c r="F65" s="5">
        <v>532</v>
      </c>
      <c r="G65" s="15">
        <f>SUM(C65,E65)</f>
        <v>1009</v>
      </c>
      <c r="H65" s="15">
        <f>SUM(D65,F65)</f>
        <v>1693</v>
      </c>
      <c r="I65" s="5">
        <v>71097</v>
      </c>
      <c r="J65" s="5">
        <v>172967</v>
      </c>
    </row>
    <row r="66" spans="1:12" ht="15" customHeight="1">
      <c r="A66" s="16" t="s">
        <v>56</v>
      </c>
      <c r="B66" s="6">
        <v>1</v>
      </c>
      <c r="C66" s="15">
        <v>983</v>
      </c>
      <c r="D66" s="15">
        <v>2494</v>
      </c>
      <c r="E66" s="5">
        <v>400</v>
      </c>
      <c r="F66" s="5">
        <v>458</v>
      </c>
      <c r="G66" s="15">
        <f>SUM(C66,E66)</f>
        <v>1383</v>
      </c>
      <c r="H66" s="15">
        <f>SUM(D66,F66)</f>
        <v>2952</v>
      </c>
      <c r="I66" s="5">
        <v>136084</v>
      </c>
      <c r="J66" s="5">
        <v>289386</v>
      </c>
    </row>
    <row r="67" spans="1:12" ht="15" customHeight="1">
      <c r="A67" s="16" t="s">
        <v>55</v>
      </c>
      <c r="B67" s="6">
        <v>5</v>
      </c>
      <c r="C67" s="15">
        <v>1679</v>
      </c>
      <c r="D67" s="15">
        <v>3179</v>
      </c>
      <c r="E67" s="5">
        <v>41</v>
      </c>
      <c r="F67" s="5">
        <v>83</v>
      </c>
      <c r="G67" s="15">
        <f>SUM(C67,E67)</f>
        <v>1720</v>
      </c>
      <c r="H67" s="15">
        <f>SUM(D67,F67)</f>
        <v>3262</v>
      </c>
      <c r="I67" s="5">
        <v>101748</v>
      </c>
      <c r="J67" s="5">
        <v>287881</v>
      </c>
    </row>
    <row r="68" spans="1:12" ht="15" customHeight="1">
      <c r="A68" s="16" t="s">
        <v>54</v>
      </c>
      <c r="B68" s="6">
        <v>2</v>
      </c>
      <c r="C68" s="15">
        <v>269</v>
      </c>
      <c r="D68" s="15">
        <v>3381</v>
      </c>
      <c r="E68" s="25">
        <v>452</v>
      </c>
      <c r="F68" s="25">
        <v>642</v>
      </c>
      <c r="G68" s="15">
        <f>SUM(C68,E68)</f>
        <v>721</v>
      </c>
      <c r="H68" s="15">
        <f>SUM(D68,F68)</f>
        <v>4023</v>
      </c>
      <c r="I68" s="5">
        <v>39554</v>
      </c>
      <c r="J68" s="5">
        <v>133353</v>
      </c>
    </row>
    <row r="69" spans="1:12" ht="15" customHeight="1">
      <c r="A69" s="16" t="s">
        <v>53</v>
      </c>
      <c r="B69" s="5">
        <v>6</v>
      </c>
      <c r="C69" s="15">
        <v>241</v>
      </c>
      <c r="D69" s="15">
        <v>651</v>
      </c>
      <c r="E69" s="5">
        <v>28</v>
      </c>
      <c r="F69" s="5">
        <v>53</v>
      </c>
      <c r="G69" s="15">
        <f>SUM(C69,E69)</f>
        <v>269</v>
      </c>
      <c r="H69" s="15">
        <f>SUM(D69,F69)</f>
        <v>704</v>
      </c>
      <c r="I69" s="5">
        <v>29295</v>
      </c>
      <c r="J69" s="5">
        <v>82823</v>
      </c>
    </row>
    <row r="70" spans="1:12" ht="15" customHeight="1">
      <c r="A70" s="16" t="s">
        <v>52</v>
      </c>
      <c r="B70" s="5">
        <v>1</v>
      </c>
      <c r="C70" s="15">
        <v>434</v>
      </c>
      <c r="D70" s="15">
        <v>631</v>
      </c>
      <c r="E70" s="5">
        <v>152</v>
      </c>
      <c r="F70" s="5">
        <v>170</v>
      </c>
      <c r="G70" s="15">
        <f>SUM(C70,E70)</f>
        <v>586</v>
      </c>
      <c r="H70" s="15">
        <f>SUM(D70,F70)</f>
        <v>801</v>
      </c>
      <c r="I70" s="5">
        <v>11905</v>
      </c>
      <c r="J70" s="5">
        <v>21999</v>
      </c>
    </row>
    <row r="71" spans="1:12" ht="15" customHeight="1">
      <c r="A71" s="16" t="s">
        <v>51</v>
      </c>
      <c r="B71" s="5">
        <v>2</v>
      </c>
      <c r="C71" s="15">
        <v>194</v>
      </c>
      <c r="D71" s="15">
        <v>1589</v>
      </c>
      <c r="E71" s="5">
        <v>14</v>
      </c>
      <c r="F71" s="5">
        <v>52</v>
      </c>
      <c r="G71" s="15">
        <f>SUM(C71,E71)</f>
        <v>208</v>
      </c>
      <c r="H71" s="15">
        <f>SUM(D71,F71)</f>
        <v>1641</v>
      </c>
      <c r="I71" s="5">
        <v>9665</v>
      </c>
      <c r="J71" s="5">
        <v>73917</v>
      </c>
    </row>
    <row r="72" spans="1:12" ht="15" customHeight="1">
      <c r="A72" s="16" t="s">
        <v>50</v>
      </c>
      <c r="B72" s="6">
        <v>2</v>
      </c>
      <c r="C72" s="15">
        <v>738</v>
      </c>
      <c r="D72" s="15">
        <v>1435</v>
      </c>
      <c r="E72" s="5">
        <v>99</v>
      </c>
      <c r="F72" s="5">
        <v>105</v>
      </c>
      <c r="G72" s="15">
        <f>SUM(C72,E72)</f>
        <v>837</v>
      </c>
      <c r="H72" s="15">
        <f>SUM(D72,F72)</f>
        <v>1540</v>
      </c>
      <c r="I72" s="5">
        <v>43911</v>
      </c>
      <c r="J72" s="5">
        <v>113658</v>
      </c>
    </row>
    <row r="73" spans="1:12" ht="15" customHeight="1">
      <c r="A73" s="16" t="s">
        <v>49</v>
      </c>
      <c r="B73" s="6">
        <v>5</v>
      </c>
      <c r="C73" s="15">
        <v>590</v>
      </c>
      <c r="D73" s="15">
        <v>742</v>
      </c>
      <c r="E73" s="5">
        <v>12</v>
      </c>
      <c r="F73" s="5">
        <v>59</v>
      </c>
      <c r="G73" s="15">
        <f>SUM(C73,E73)</f>
        <v>602</v>
      </c>
      <c r="H73" s="15">
        <f>SUM(D73,F73)</f>
        <v>801</v>
      </c>
      <c r="I73" s="5">
        <v>37457</v>
      </c>
      <c r="J73" s="5">
        <v>91333</v>
      </c>
    </row>
    <row r="74" spans="1:12" ht="15" customHeight="1">
      <c r="A74" s="23" t="s">
        <v>48</v>
      </c>
      <c r="B74" s="23">
        <f>SUM(B75:B81)</f>
        <v>9</v>
      </c>
      <c r="C74" s="20">
        <f>SUM(C75:C81)</f>
        <v>9193</v>
      </c>
      <c r="D74" s="20">
        <f>SUM(D75:D81)</f>
        <v>20791</v>
      </c>
      <c r="E74" s="20">
        <f>SUM(E75:E81)</f>
        <v>746</v>
      </c>
      <c r="F74" s="20">
        <f>SUM(F75:F81)</f>
        <v>1055</v>
      </c>
      <c r="G74" s="21">
        <f>SUM(C74,E74)</f>
        <v>9939</v>
      </c>
      <c r="H74" s="21">
        <f>SUM(D74,F74)</f>
        <v>21846</v>
      </c>
      <c r="I74" s="20">
        <f>SUM(I75:I81)</f>
        <v>345253</v>
      </c>
      <c r="J74" s="20">
        <f>SUM(J75:J81)</f>
        <v>1234737</v>
      </c>
      <c r="L74" s="24"/>
    </row>
    <row r="75" spans="1:12" ht="15" customHeight="1">
      <c r="A75" s="16" t="s">
        <v>47</v>
      </c>
      <c r="B75" s="6">
        <v>1</v>
      </c>
      <c r="C75" s="15">
        <v>1505</v>
      </c>
      <c r="D75" s="15">
        <v>3168</v>
      </c>
      <c r="E75" s="5">
        <v>163</v>
      </c>
      <c r="F75" s="5">
        <v>227</v>
      </c>
      <c r="G75" s="15">
        <f>SUM(C75,E75)</f>
        <v>1668</v>
      </c>
      <c r="H75" s="15">
        <f>SUM(D75,F75)</f>
        <v>3395</v>
      </c>
      <c r="I75" s="5">
        <v>100152</v>
      </c>
      <c r="J75" s="5">
        <v>341509</v>
      </c>
    </row>
    <row r="76" spans="1:12" ht="15" customHeight="1">
      <c r="A76" s="16" t="s">
        <v>46</v>
      </c>
      <c r="B76" s="6">
        <v>1</v>
      </c>
      <c r="C76" s="15">
        <v>1699</v>
      </c>
      <c r="D76" s="15">
        <v>3914</v>
      </c>
      <c r="E76" s="5">
        <v>49</v>
      </c>
      <c r="F76" s="5">
        <v>73</v>
      </c>
      <c r="G76" s="15">
        <f>SUM(C76,E76)</f>
        <v>1748</v>
      </c>
      <c r="H76" s="15">
        <f>SUM(D76,F76)</f>
        <v>3987</v>
      </c>
      <c r="I76" s="5">
        <v>58955</v>
      </c>
      <c r="J76" s="5">
        <v>313694</v>
      </c>
    </row>
    <row r="77" spans="1:12" ht="15" customHeight="1">
      <c r="A77" s="16" t="s">
        <v>45</v>
      </c>
      <c r="B77" s="6">
        <v>2</v>
      </c>
      <c r="C77" s="15">
        <v>2602</v>
      </c>
      <c r="D77" s="15">
        <v>4864</v>
      </c>
      <c r="E77" s="5">
        <v>32</v>
      </c>
      <c r="F77" s="5">
        <v>38</v>
      </c>
      <c r="G77" s="15">
        <f>SUM(C77,E77)</f>
        <v>2634</v>
      </c>
      <c r="H77" s="15">
        <f>SUM(D77,F77)</f>
        <v>4902</v>
      </c>
      <c r="I77" s="5">
        <v>76064</v>
      </c>
      <c r="J77" s="5">
        <v>214188</v>
      </c>
    </row>
    <row r="78" spans="1:12" ht="15" customHeight="1">
      <c r="A78" s="16" t="s">
        <v>44</v>
      </c>
      <c r="B78" s="6">
        <v>1</v>
      </c>
      <c r="C78" s="15">
        <v>1215</v>
      </c>
      <c r="D78" s="15">
        <v>3236</v>
      </c>
      <c r="E78" s="15">
        <v>123</v>
      </c>
      <c r="F78" s="15">
        <v>216</v>
      </c>
      <c r="G78" s="15">
        <f>SUM(C78,E78)</f>
        <v>1338</v>
      </c>
      <c r="H78" s="15">
        <f>SUM(D78,F78)</f>
        <v>3452</v>
      </c>
      <c r="I78" s="5">
        <v>52237</v>
      </c>
      <c r="J78" s="15">
        <v>152934</v>
      </c>
    </row>
    <row r="79" spans="1:12" ht="15" customHeight="1">
      <c r="A79" s="16" t="s">
        <v>43</v>
      </c>
      <c r="B79" s="6">
        <v>2</v>
      </c>
      <c r="C79" s="15">
        <v>651</v>
      </c>
      <c r="D79" s="15">
        <v>3363</v>
      </c>
      <c r="E79" s="5">
        <v>333</v>
      </c>
      <c r="F79" s="5">
        <v>450</v>
      </c>
      <c r="G79" s="15">
        <f>SUM(C79,E79)</f>
        <v>984</v>
      </c>
      <c r="H79" s="15">
        <f>SUM(D79,F79)</f>
        <v>3813</v>
      </c>
      <c r="I79" s="5">
        <v>42176</v>
      </c>
      <c r="J79" s="5">
        <v>191809</v>
      </c>
    </row>
    <row r="80" spans="1:12" ht="15" customHeight="1">
      <c r="A80" s="16" t="s">
        <v>42</v>
      </c>
      <c r="B80" s="6">
        <v>1</v>
      </c>
      <c r="C80" s="15">
        <v>213</v>
      </c>
      <c r="D80" s="15">
        <v>550</v>
      </c>
      <c r="E80" s="5">
        <v>46</v>
      </c>
      <c r="F80" s="5">
        <v>51</v>
      </c>
      <c r="G80" s="15">
        <f>SUM(C80,E80)</f>
        <v>259</v>
      </c>
      <c r="H80" s="15">
        <f>SUM(D80,F80)</f>
        <v>601</v>
      </c>
      <c r="I80" s="5">
        <v>1679</v>
      </c>
      <c r="J80" s="5">
        <v>3310</v>
      </c>
    </row>
    <row r="81" spans="1:10" s="1" customFormat="1" ht="15" customHeight="1">
      <c r="A81" s="16" t="s">
        <v>41</v>
      </c>
      <c r="B81" s="6">
        <v>1</v>
      </c>
      <c r="C81" s="15">
        <v>1308</v>
      </c>
      <c r="D81" s="15">
        <v>1696</v>
      </c>
      <c r="E81" s="5">
        <v>0</v>
      </c>
      <c r="F81" s="5">
        <v>0</v>
      </c>
      <c r="G81" s="15">
        <f>SUM(C81,E81)</f>
        <v>1308</v>
      </c>
      <c r="H81" s="15">
        <f>SUM(D81,F81)</f>
        <v>1696</v>
      </c>
      <c r="I81" s="5">
        <v>13990</v>
      </c>
      <c r="J81" s="5">
        <v>17293</v>
      </c>
    </row>
    <row r="82" spans="1:10" s="1" customFormat="1" ht="15" customHeight="1">
      <c r="A82" s="23" t="s">
        <v>40</v>
      </c>
      <c r="B82" s="20">
        <f>SUM(B83:B84)</f>
        <v>2</v>
      </c>
      <c r="C82" s="20">
        <f>SUM(C83:C84)</f>
        <v>1288</v>
      </c>
      <c r="D82" s="20">
        <f>SUM(D83:D84)</f>
        <v>3055</v>
      </c>
      <c r="E82" s="20">
        <f>SUM(E83:E84)</f>
        <v>0</v>
      </c>
      <c r="F82" s="20">
        <f>SUM(F83:F84)</f>
        <v>0</v>
      </c>
      <c r="G82" s="15">
        <f>SUM(C82,E82)</f>
        <v>1288</v>
      </c>
      <c r="H82" s="15">
        <f>SUM(D82,F82)</f>
        <v>3055</v>
      </c>
      <c r="I82" s="20">
        <f>SUM(I83:I84)</f>
        <v>44130</v>
      </c>
      <c r="J82" s="20">
        <f>SUM(J83:J84)</f>
        <v>164764</v>
      </c>
    </row>
    <row r="83" spans="1:10" s="1" customFormat="1" ht="15" customHeight="1">
      <c r="A83" s="16" t="s">
        <v>39</v>
      </c>
      <c r="B83" s="2">
        <v>1</v>
      </c>
      <c r="C83" s="15">
        <v>185</v>
      </c>
      <c r="D83" s="15">
        <v>869</v>
      </c>
      <c r="E83" s="5">
        <v>0</v>
      </c>
      <c r="F83" s="5">
        <v>0</v>
      </c>
      <c r="G83" s="15">
        <f>SUM(C83,E83)</f>
        <v>185</v>
      </c>
      <c r="H83" s="15">
        <f>SUM(D83,F83)</f>
        <v>869</v>
      </c>
      <c r="I83" s="5">
        <v>8602</v>
      </c>
      <c r="J83" s="5">
        <v>61910</v>
      </c>
    </row>
    <row r="84" spans="1:10" s="1" customFormat="1" ht="15" customHeight="1">
      <c r="A84" s="16" t="s">
        <v>38</v>
      </c>
      <c r="B84" s="2">
        <v>1</v>
      </c>
      <c r="C84" s="15">
        <v>1103</v>
      </c>
      <c r="D84" s="15">
        <v>2186</v>
      </c>
      <c r="E84" s="5">
        <v>0</v>
      </c>
      <c r="F84" s="5">
        <v>0</v>
      </c>
      <c r="G84" s="15">
        <f>SUM(C84,E84)</f>
        <v>1103</v>
      </c>
      <c r="H84" s="15">
        <f>SUM(D84,F84)</f>
        <v>2186</v>
      </c>
      <c r="I84" s="5">
        <v>35528</v>
      </c>
      <c r="J84" s="5">
        <v>102854</v>
      </c>
    </row>
    <row r="85" spans="1:10" s="1" customFormat="1" ht="15" customHeight="1">
      <c r="A85" s="23" t="s">
        <v>37</v>
      </c>
      <c r="B85" s="20">
        <f>SUM(B86:B95)</f>
        <v>10</v>
      </c>
      <c r="C85" s="20">
        <f>SUM(C86:C95)</f>
        <v>8393</v>
      </c>
      <c r="D85" s="20">
        <f>SUM(D86:D95)</f>
        <v>18993</v>
      </c>
      <c r="E85" s="20">
        <f>SUM(E86:E95)</f>
        <v>141</v>
      </c>
      <c r="F85" s="20">
        <f>SUM(F86:F95)</f>
        <v>170</v>
      </c>
      <c r="G85" s="21">
        <f>SUM(C85,E85)</f>
        <v>8534</v>
      </c>
      <c r="H85" s="21">
        <f>SUM(D85,F85)</f>
        <v>19163</v>
      </c>
      <c r="I85" s="20">
        <f>SUM(I86:I95)</f>
        <v>189917</v>
      </c>
      <c r="J85" s="20">
        <f>SUM(J86:J95)</f>
        <v>680375</v>
      </c>
    </row>
    <row r="86" spans="1:10" s="1" customFormat="1" ht="15" customHeight="1">
      <c r="A86" s="16" t="s">
        <v>26</v>
      </c>
      <c r="B86" s="5">
        <v>1</v>
      </c>
      <c r="C86" s="15">
        <v>383</v>
      </c>
      <c r="D86" s="15">
        <v>399</v>
      </c>
      <c r="E86" s="5">
        <v>0</v>
      </c>
      <c r="F86" s="5">
        <v>0</v>
      </c>
      <c r="G86" s="15">
        <f>SUM(C86,E86)</f>
        <v>383</v>
      </c>
      <c r="H86" s="15">
        <f>SUM(D86,F86)</f>
        <v>399</v>
      </c>
      <c r="I86" s="5">
        <v>11304</v>
      </c>
      <c r="J86" s="5">
        <v>14953</v>
      </c>
    </row>
    <row r="87" spans="1:10" s="1" customFormat="1" ht="15" customHeight="1">
      <c r="A87" s="16" t="s">
        <v>36</v>
      </c>
      <c r="B87" s="5">
        <v>1</v>
      </c>
      <c r="C87" s="15">
        <v>1039</v>
      </c>
      <c r="D87" s="15">
        <v>2434</v>
      </c>
      <c r="E87" s="5">
        <v>28</v>
      </c>
      <c r="F87" s="5">
        <v>31</v>
      </c>
      <c r="G87" s="15">
        <f>SUM(C87,E87)</f>
        <v>1067</v>
      </c>
      <c r="H87" s="15">
        <f>SUM(D87,F87)</f>
        <v>2465</v>
      </c>
      <c r="I87" s="5">
        <v>24512</v>
      </c>
      <c r="J87" s="5">
        <v>74407</v>
      </c>
    </row>
    <row r="88" spans="1:10" s="1" customFormat="1" ht="15" customHeight="1">
      <c r="A88" s="16" t="s">
        <v>35</v>
      </c>
      <c r="B88" s="5">
        <v>1</v>
      </c>
      <c r="C88" s="15">
        <v>469</v>
      </c>
      <c r="D88" s="15">
        <v>1132</v>
      </c>
      <c r="E88" s="5">
        <v>62</v>
      </c>
      <c r="F88" s="5">
        <v>79</v>
      </c>
      <c r="G88" s="15">
        <f>SUM(C88,E88)</f>
        <v>531</v>
      </c>
      <c r="H88" s="15">
        <f>SUM(D88,F88)</f>
        <v>1211</v>
      </c>
      <c r="I88" s="5">
        <v>14467</v>
      </c>
      <c r="J88" s="5">
        <v>46381</v>
      </c>
    </row>
    <row r="89" spans="1:10" s="1" customFormat="1" ht="15" customHeight="1">
      <c r="A89" s="16" t="s">
        <v>34</v>
      </c>
      <c r="B89" s="5">
        <v>1</v>
      </c>
      <c r="C89" s="15">
        <v>366</v>
      </c>
      <c r="D89" s="15">
        <v>1847</v>
      </c>
      <c r="E89" s="5">
        <v>0</v>
      </c>
      <c r="F89" s="5">
        <v>0</v>
      </c>
      <c r="G89" s="15">
        <f>SUM(C89,E89)</f>
        <v>366</v>
      </c>
      <c r="H89" s="15">
        <f>SUM(D89,F89)</f>
        <v>1847</v>
      </c>
      <c r="I89" s="5">
        <v>13374</v>
      </c>
      <c r="J89" s="5">
        <v>64069</v>
      </c>
    </row>
    <row r="90" spans="1:10" s="1" customFormat="1" ht="15" customHeight="1">
      <c r="A90" s="16" t="s">
        <v>33</v>
      </c>
      <c r="B90" s="5">
        <v>1</v>
      </c>
      <c r="C90" s="15">
        <v>1255</v>
      </c>
      <c r="D90" s="15">
        <v>1938</v>
      </c>
      <c r="E90" s="5">
        <v>1</v>
      </c>
      <c r="F90" s="5">
        <v>1</v>
      </c>
      <c r="G90" s="15">
        <f>SUM(C90,E90)</f>
        <v>1256</v>
      </c>
      <c r="H90" s="15">
        <f>SUM(D90,F90)</f>
        <v>1939</v>
      </c>
      <c r="I90" s="5">
        <v>22688</v>
      </c>
      <c r="J90" s="5">
        <v>71280</v>
      </c>
    </row>
    <row r="91" spans="1:10" s="1" customFormat="1" ht="15" customHeight="1">
      <c r="A91" s="16" t="s">
        <v>32</v>
      </c>
      <c r="B91" s="5">
        <v>1</v>
      </c>
      <c r="C91" s="15">
        <v>1422</v>
      </c>
      <c r="D91" s="15">
        <v>3035</v>
      </c>
      <c r="E91" s="5">
        <v>0</v>
      </c>
      <c r="F91" s="5">
        <v>0</v>
      </c>
      <c r="G91" s="15">
        <f>SUM(C91,E91)</f>
        <v>1422</v>
      </c>
      <c r="H91" s="15">
        <f>SUM(D91,F91)</f>
        <v>3035</v>
      </c>
      <c r="I91" s="5">
        <v>23874</v>
      </c>
      <c r="J91" s="5">
        <v>121347</v>
      </c>
    </row>
    <row r="92" spans="1:10" s="1" customFormat="1" ht="15" customHeight="1">
      <c r="A92" s="16" t="s">
        <v>31</v>
      </c>
      <c r="B92" s="5">
        <v>1</v>
      </c>
      <c r="C92" s="15">
        <v>858</v>
      </c>
      <c r="D92" s="15">
        <v>2257</v>
      </c>
      <c r="E92" s="5">
        <v>0</v>
      </c>
      <c r="F92" s="5">
        <v>0</v>
      </c>
      <c r="G92" s="15">
        <f>SUM(C92,E92)</f>
        <v>858</v>
      </c>
      <c r="H92" s="15">
        <f>SUM(D92,F92)</f>
        <v>2257</v>
      </c>
      <c r="I92" s="5">
        <v>23153</v>
      </c>
      <c r="J92" s="5">
        <v>76853</v>
      </c>
    </row>
    <row r="93" spans="1:10" s="1" customFormat="1" ht="15" customHeight="1">
      <c r="A93" s="16" t="s">
        <v>30</v>
      </c>
      <c r="B93" s="5">
        <v>1</v>
      </c>
      <c r="C93" s="15">
        <v>565</v>
      </c>
      <c r="D93" s="15">
        <v>1393</v>
      </c>
      <c r="E93" s="5">
        <v>0</v>
      </c>
      <c r="F93" s="5">
        <v>0</v>
      </c>
      <c r="G93" s="15">
        <f>SUM(C93,E93)</f>
        <v>565</v>
      </c>
      <c r="H93" s="15">
        <f>SUM(D93,F93)</f>
        <v>1393</v>
      </c>
      <c r="I93" s="5">
        <v>16398</v>
      </c>
      <c r="J93" s="5">
        <v>50148</v>
      </c>
    </row>
    <row r="94" spans="1:10" s="1" customFormat="1" ht="15" customHeight="1">
      <c r="A94" s="16" t="s">
        <v>29</v>
      </c>
      <c r="B94" s="5">
        <v>1</v>
      </c>
      <c r="C94" s="15">
        <v>1107</v>
      </c>
      <c r="D94" s="15">
        <v>2550</v>
      </c>
      <c r="E94" s="5">
        <v>50</v>
      </c>
      <c r="F94" s="5">
        <v>59</v>
      </c>
      <c r="G94" s="15">
        <f>SUM(C94,E94)</f>
        <v>1157</v>
      </c>
      <c r="H94" s="15">
        <f>SUM(D94,F94)</f>
        <v>2609</v>
      </c>
      <c r="I94" s="5">
        <v>23202</v>
      </c>
      <c r="J94" s="5">
        <v>99063</v>
      </c>
    </row>
    <row r="95" spans="1:10" s="1" customFormat="1" ht="15" customHeight="1">
      <c r="A95" s="16" t="s">
        <v>28</v>
      </c>
      <c r="B95" s="5">
        <v>1</v>
      </c>
      <c r="C95" s="15">
        <v>929</v>
      </c>
      <c r="D95" s="15">
        <v>2008</v>
      </c>
      <c r="E95" s="5">
        <v>0</v>
      </c>
      <c r="F95" s="5">
        <v>0</v>
      </c>
      <c r="G95" s="15">
        <f>SUM(C95,E95)</f>
        <v>929</v>
      </c>
      <c r="H95" s="15">
        <f>SUM(D95,F95)</f>
        <v>2008</v>
      </c>
      <c r="I95" s="5">
        <v>16945</v>
      </c>
      <c r="J95" s="5">
        <v>61874</v>
      </c>
    </row>
    <row r="96" spans="1:10" s="1" customFormat="1" ht="15" customHeight="1">
      <c r="A96" s="23" t="s">
        <v>27</v>
      </c>
      <c r="B96" s="21">
        <f>SUM(B97:B102)</f>
        <v>6</v>
      </c>
      <c r="C96" s="21">
        <f>SUM(C97:C102)</f>
        <v>4694</v>
      </c>
      <c r="D96" s="21">
        <f>SUM(D97:D102)</f>
        <v>16933</v>
      </c>
      <c r="E96" s="21">
        <f>SUM(E97:E102)</f>
        <v>12</v>
      </c>
      <c r="F96" s="21">
        <f>SUM(F97:F102)</f>
        <v>39</v>
      </c>
      <c r="G96" s="15">
        <f>SUM(C96,E96)</f>
        <v>4706</v>
      </c>
      <c r="H96" s="15">
        <f>SUM(D96,F96)</f>
        <v>16972</v>
      </c>
      <c r="I96" s="21">
        <f>SUM(I97:I102)</f>
        <v>119800</v>
      </c>
      <c r="J96" s="21">
        <f>SUM(J97:J102)</f>
        <v>873470</v>
      </c>
    </row>
    <row r="97" spans="1:249" ht="15" customHeight="1">
      <c r="A97" s="16" t="s">
        <v>26</v>
      </c>
      <c r="B97" s="15">
        <v>1</v>
      </c>
      <c r="C97" s="15">
        <v>174</v>
      </c>
      <c r="D97" s="15">
        <v>477</v>
      </c>
      <c r="E97" s="5">
        <v>0</v>
      </c>
      <c r="F97" s="5">
        <v>0</v>
      </c>
      <c r="G97" s="15">
        <f>SUM(C97,E97)</f>
        <v>174</v>
      </c>
      <c r="H97" s="15">
        <f>SUM(D97,F97)</f>
        <v>477</v>
      </c>
      <c r="I97" s="5">
        <v>5979</v>
      </c>
      <c r="J97" s="5">
        <v>8245</v>
      </c>
    </row>
    <row r="98" spans="1:249" ht="15" customHeight="1">
      <c r="A98" s="16" t="s">
        <v>25</v>
      </c>
      <c r="B98" s="15">
        <v>1</v>
      </c>
      <c r="C98" s="15">
        <v>641</v>
      </c>
      <c r="D98" s="15">
        <v>3047</v>
      </c>
      <c r="E98" s="5">
        <v>0</v>
      </c>
      <c r="F98" s="5">
        <v>0</v>
      </c>
      <c r="G98" s="15">
        <f>SUM(C98,E98)</f>
        <v>641</v>
      </c>
      <c r="H98" s="15">
        <f>SUM(D98,F98)</f>
        <v>3047</v>
      </c>
      <c r="I98" s="5">
        <v>18404</v>
      </c>
      <c r="J98" s="5">
        <v>171216</v>
      </c>
    </row>
    <row r="99" spans="1:249" ht="15" customHeight="1">
      <c r="A99" s="16" t="s">
        <v>24</v>
      </c>
      <c r="B99" s="15">
        <v>1</v>
      </c>
      <c r="C99" s="15">
        <v>577</v>
      </c>
      <c r="D99" s="15">
        <v>2437</v>
      </c>
      <c r="E99" s="5">
        <v>12</v>
      </c>
      <c r="F99" s="5">
        <v>39</v>
      </c>
      <c r="G99" s="15">
        <f>SUM(C99,E99)</f>
        <v>589</v>
      </c>
      <c r="H99" s="15">
        <f>SUM(D99,F99)</f>
        <v>2476</v>
      </c>
      <c r="I99" s="5">
        <v>18977</v>
      </c>
      <c r="J99" s="5">
        <v>140312</v>
      </c>
    </row>
    <row r="100" spans="1:249" ht="15" customHeight="1">
      <c r="A100" s="16" t="s">
        <v>23</v>
      </c>
      <c r="B100" s="15">
        <v>1</v>
      </c>
      <c r="C100" s="15">
        <v>1209</v>
      </c>
      <c r="D100" s="15">
        <v>3478</v>
      </c>
      <c r="E100" s="5">
        <v>0</v>
      </c>
      <c r="F100" s="5">
        <v>0</v>
      </c>
      <c r="G100" s="15">
        <f>SUM(C100,E100)</f>
        <v>1209</v>
      </c>
      <c r="H100" s="15">
        <f>SUM(D100,F100)</f>
        <v>3478</v>
      </c>
      <c r="I100" s="5">
        <v>26296</v>
      </c>
      <c r="J100" s="5">
        <v>169479</v>
      </c>
    </row>
    <row r="101" spans="1:249" ht="15" customHeight="1">
      <c r="A101" s="16" t="s">
        <v>22</v>
      </c>
      <c r="B101" s="15">
        <v>1</v>
      </c>
      <c r="C101" s="15">
        <v>1214</v>
      </c>
      <c r="D101" s="15">
        <v>4741</v>
      </c>
      <c r="E101" s="5">
        <v>0</v>
      </c>
      <c r="F101" s="5">
        <v>0</v>
      </c>
      <c r="G101" s="15">
        <f>SUM(C101,E101)</f>
        <v>1214</v>
      </c>
      <c r="H101" s="15">
        <f>SUM(D101,F101)</f>
        <v>4741</v>
      </c>
      <c r="I101" s="5">
        <v>26604</v>
      </c>
      <c r="J101" s="5">
        <v>229139</v>
      </c>
    </row>
    <row r="102" spans="1:249" ht="15" customHeight="1">
      <c r="A102" s="16" t="s">
        <v>21</v>
      </c>
      <c r="B102" s="6">
        <v>1</v>
      </c>
      <c r="C102" s="15">
        <v>879</v>
      </c>
      <c r="D102" s="15">
        <v>2753</v>
      </c>
      <c r="E102" s="5">
        <v>0</v>
      </c>
      <c r="F102" s="5">
        <v>0</v>
      </c>
      <c r="G102" s="15">
        <f>SUM(C102,E102)</f>
        <v>879</v>
      </c>
      <c r="H102" s="15">
        <f>SUM(D102,F102)</f>
        <v>2753</v>
      </c>
      <c r="I102" s="5">
        <v>23540</v>
      </c>
      <c r="J102" s="5">
        <v>155079</v>
      </c>
    </row>
    <row r="103" spans="1:249" ht="15" customHeight="1">
      <c r="A103" s="22" t="s">
        <v>20</v>
      </c>
      <c r="B103" s="20">
        <f>SUM(B104:B116)</f>
        <v>18</v>
      </c>
      <c r="C103" s="20">
        <f>SUM(C104:C117)</f>
        <v>18066</v>
      </c>
      <c r="D103" s="20">
        <f>SUM(D104:D117)</f>
        <v>21253</v>
      </c>
      <c r="E103" s="20">
        <f>SUM(E104:E117)</f>
        <v>3125</v>
      </c>
      <c r="F103" s="20">
        <f>SUM(F104:F117)</f>
        <v>3492</v>
      </c>
      <c r="G103" s="21">
        <f>SUM(C103,E103)</f>
        <v>21191</v>
      </c>
      <c r="H103" s="21">
        <f>SUM(D103,F103)</f>
        <v>24745</v>
      </c>
      <c r="I103" s="20">
        <f>SUM(I104:I117)</f>
        <v>418342</v>
      </c>
      <c r="J103" s="20">
        <f>SUM(J104:J117)</f>
        <v>681204</v>
      </c>
    </row>
    <row r="104" spans="1:249" ht="15" customHeight="1">
      <c r="A104" s="16" t="s">
        <v>19</v>
      </c>
      <c r="B104" s="6">
        <v>2</v>
      </c>
      <c r="C104" s="15">
        <v>185</v>
      </c>
      <c r="D104" s="15">
        <v>209</v>
      </c>
      <c r="E104" s="5">
        <v>10</v>
      </c>
      <c r="F104" s="5">
        <v>13</v>
      </c>
      <c r="G104" s="15">
        <f>SUM(C104,E104)</f>
        <v>195</v>
      </c>
      <c r="H104" s="15">
        <f>SUM(D104,F104)</f>
        <v>222</v>
      </c>
      <c r="I104" s="19">
        <v>15188</v>
      </c>
      <c r="J104" s="5">
        <v>17958</v>
      </c>
    </row>
    <row r="105" spans="1:249" ht="15" customHeight="1">
      <c r="A105" s="16" t="s">
        <v>18</v>
      </c>
      <c r="B105" s="6">
        <v>1</v>
      </c>
      <c r="C105" s="15">
        <v>108</v>
      </c>
      <c r="D105" s="15">
        <v>109</v>
      </c>
      <c r="E105" s="5">
        <v>81</v>
      </c>
      <c r="F105" s="5">
        <v>89</v>
      </c>
      <c r="G105" s="15">
        <f>SUM(C105,E105)</f>
        <v>189</v>
      </c>
      <c r="H105" s="15">
        <f>SUM(D105,F105)</f>
        <v>198</v>
      </c>
      <c r="I105" s="5">
        <v>5248</v>
      </c>
      <c r="J105" s="5">
        <v>7688</v>
      </c>
    </row>
    <row r="106" spans="1:249" ht="15" customHeight="1">
      <c r="A106" s="16" t="s">
        <v>17</v>
      </c>
      <c r="B106" s="6">
        <v>1</v>
      </c>
      <c r="C106" s="15">
        <v>67</v>
      </c>
      <c r="D106" s="15">
        <v>140</v>
      </c>
      <c r="E106" s="5">
        <v>0</v>
      </c>
      <c r="F106" s="5">
        <v>0</v>
      </c>
      <c r="G106" s="15">
        <f>SUM(C106,E106)</f>
        <v>67</v>
      </c>
      <c r="H106" s="15">
        <f>SUM(D106,F106)</f>
        <v>140</v>
      </c>
      <c r="I106" s="5">
        <v>5339</v>
      </c>
      <c r="J106" s="5">
        <v>8821</v>
      </c>
    </row>
    <row r="107" spans="1:249" ht="15" customHeight="1">
      <c r="A107" s="16" t="s">
        <v>16</v>
      </c>
      <c r="B107" s="6">
        <v>1</v>
      </c>
      <c r="C107" s="15">
        <v>0</v>
      </c>
      <c r="D107" s="15">
        <v>0</v>
      </c>
      <c r="E107" s="5">
        <v>0</v>
      </c>
      <c r="F107" s="5">
        <v>0</v>
      </c>
      <c r="G107" s="15">
        <f>SUM(C107,E107)</f>
        <v>0</v>
      </c>
      <c r="H107" s="15">
        <f>SUM(D107,F107)</f>
        <v>0</v>
      </c>
      <c r="I107" s="5">
        <v>232</v>
      </c>
      <c r="J107" s="5">
        <v>287</v>
      </c>
    </row>
    <row r="108" spans="1:249" ht="15" customHeight="1">
      <c r="A108" s="16" t="s">
        <v>15</v>
      </c>
      <c r="B108" s="6">
        <v>2</v>
      </c>
      <c r="C108" s="15">
        <v>360</v>
      </c>
      <c r="D108" s="15">
        <v>361</v>
      </c>
      <c r="E108" s="15">
        <v>24</v>
      </c>
      <c r="F108" s="15">
        <v>27</v>
      </c>
      <c r="G108" s="15">
        <f>SUM(C108,E108)</f>
        <v>384</v>
      </c>
      <c r="H108" s="15">
        <f>SUM(D108,F108)</f>
        <v>388</v>
      </c>
      <c r="I108" s="15">
        <v>7436</v>
      </c>
      <c r="J108" s="15">
        <v>8889</v>
      </c>
      <c r="K108" s="18"/>
      <c r="L108" s="17"/>
      <c r="M108" s="17"/>
      <c r="N108" s="17"/>
      <c r="O108" s="17"/>
      <c r="P108" s="17"/>
      <c r="Q108" s="17"/>
      <c r="R108" s="17"/>
      <c r="S108" s="17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7"/>
      <c r="AL108" s="17"/>
      <c r="AM108" s="17"/>
      <c r="AN108" s="17"/>
      <c r="AO108" s="17"/>
      <c r="AP108" s="17"/>
      <c r="AQ108" s="17"/>
      <c r="AR108" s="17"/>
      <c r="AS108" s="17"/>
      <c r="AT108" s="17"/>
      <c r="AU108" s="17"/>
      <c r="AV108" s="17"/>
      <c r="AW108" s="17"/>
      <c r="AX108" s="17"/>
      <c r="AY108" s="17"/>
      <c r="AZ108" s="17"/>
      <c r="BA108" s="17"/>
      <c r="BB108" s="17"/>
      <c r="BC108" s="17"/>
      <c r="BD108" s="17"/>
      <c r="BE108" s="17"/>
      <c r="BF108" s="17"/>
      <c r="BG108" s="17"/>
      <c r="BH108" s="17"/>
      <c r="BI108" s="17"/>
      <c r="BJ108" s="17"/>
      <c r="BK108" s="17"/>
      <c r="BL108" s="17"/>
      <c r="BM108" s="17"/>
      <c r="BN108" s="17"/>
      <c r="BO108" s="17"/>
      <c r="BP108" s="17"/>
      <c r="BQ108" s="17"/>
      <c r="BR108" s="17"/>
      <c r="BS108" s="17"/>
      <c r="BT108" s="17"/>
      <c r="BU108" s="17"/>
      <c r="BV108" s="17"/>
      <c r="BW108" s="17"/>
      <c r="BX108" s="17"/>
      <c r="BY108" s="17"/>
      <c r="BZ108" s="17"/>
      <c r="CA108" s="17"/>
      <c r="CB108" s="17"/>
      <c r="CC108" s="17"/>
      <c r="CD108" s="17"/>
      <c r="CE108" s="17"/>
      <c r="CF108" s="17"/>
      <c r="CG108" s="17"/>
      <c r="CH108" s="17"/>
      <c r="CI108" s="17"/>
      <c r="CJ108" s="17"/>
      <c r="CK108" s="17"/>
      <c r="CL108" s="17"/>
      <c r="CM108" s="17"/>
      <c r="CN108" s="17"/>
      <c r="CO108" s="17"/>
      <c r="CP108" s="17"/>
      <c r="CQ108" s="17"/>
      <c r="CR108" s="17"/>
      <c r="CS108" s="17"/>
      <c r="CT108" s="17"/>
      <c r="CU108" s="17"/>
      <c r="CV108" s="17"/>
      <c r="CW108" s="17"/>
      <c r="CX108" s="17"/>
      <c r="CY108" s="17"/>
      <c r="CZ108" s="17"/>
      <c r="DA108" s="17"/>
      <c r="DB108" s="17"/>
      <c r="DC108" s="17"/>
      <c r="DD108" s="17"/>
      <c r="DE108" s="17"/>
      <c r="DF108" s="17"/>
      <c r="DG108" s="17"/>
      <c r="DH108" s="17"/>
      <c r="DI108" s="17"/>
      <c r="DJ108" s="17"/>
      <c r="DK108" s="17"/>
      <c r="DL108" s="17"/>
      <c r="DM108" s="17"/>
      <c r="DN108" s="17"/>
      <c r="DO108" s="17"/>
      <c r="DP108" s="17"/>
      <c r="DQ108" s="17"/>
      <c r="DR108" s="17"/>
      <c r="DS108" s="17"/>
      <c r="DT108" s="17"/>
      <c r="DU108" s="17"/>
      <c r="DV108" s="17"/>
      <c r="DW108" s="17"/>
      <c r="DX108" s="17"/>
      <c r="DY108" s="17"/>
      <c r="DZ108" s="17"/>
      <c r="EA108" s="17"/>
      <c r="EB108" s="17"/>
      <c r="EC108" s="17"/>
      <c r="ED108" s="17"/>
      <c r="EE108" s="17"/>
      <c r="EF108" s="17"/>
      <c r="EG108" s="17"/>
      <c r="EH108" s="17"/>
      <c r="EI108" s="17"/>
      <c r="EJ108" s="17"/>
      <c r="EK108" s="17"/>
      <c r="EL108" s="17"/>
      <c r="EM108" s="17"/>
      <c r="EN108" s="17"/>
      <c r="EO108" s="17"/>
      <c r="EP108" s="17"/>
      <c r="EQ108" s="17"/>
      <c r="ER108" s="17"/>
      <c r="ES108" s="17"/>
      <c r="ET108" s="17"/>
      <c r="EU108" s="17"/>
      <c r="EV108" s="17"/>
      <c r="EW108" s="17"/>
      <c r="EX108" s="17"/>
      <c r="EY108" s="17"/>
      <c r="EZ108" s="17"/>
      <c r="FA108" s="17"/>
      <c r="FB108" s="17"/>
      <c r="FC108" s="17"/>
      <c r="FD108" s="17"/>
      <c r="FE108" s="17"/>
      <c r="FF108" s="17"/>
      <c r="FG108" s="17"/>
      <c r="FH108" s="17"/>
      <c r="FI108" s="17"/>
      <c r="FJ108" s="17"/>
      <c r="FK108" s="17"/>
      <c r="FL108" s="17"/>
      <c r="FM108" s="17"/>
      <c r="FN108" s="17"/>
      <c r="FO108" s="17"/>
      <c r="FP108" s="17"/>
      <c r="FQ108" s="17"/>
      <c r="FR108" s="17"/>
      <c r="FS108" s="17"/>
      <c r="FT108" s="17"/>
      <c r="FU108" s="17"/>
      <c r="FV108" s="17"/>
      <c r="FW108" s="17"/>
      <c r="FX108" s="17"/>
      <c r="FY108" s="17"/>
      <c r="FZ108" s="17"/>
      <c r="GA108" s="17"/>
      <c r="GB108" s="17"/>
      <c r="GC108" s="17"/>
      <c r="GD108" s="17"/>
      <c r="GE108" s="17"/>
      <c r="GF108" s="17"/>
      <c r="GG108" s="17"/>
      <c r="GH108" s="17"/>
      <c r="GI108" s="17"/>
      <c r="GJ108" s="17"/>
      <c r="GK108" s="17"/>
      <c r="GL108" s="17"/>
      <c r="GM108" s="17"/>
      <c r="GN108" s="17"/>
      <c r="GO108" s="17"/>
      <c r="GP108" s="17"/>
      <c r="GQ108" s="17"/>
      <c r="GR108" s="17"/>
      <c r="GS108" s="17"/>
      <c r="GT108" s="17"/>
      <c r="GU108" s="17"/>
      <c r="GV108" s="17"/>
      <c r="GW108" s="17"/>
      <c r="GX108" s="17"/>
      <c r="GY108" s="17"/>
      <c r="GZ108" s="17"/>
      <c r="HA108" s="17"/>
      <c r="HB108" s="17"/>
      <c r="HC108" s="17"/>
      <c r="HD108" s="17"/>
      <c r="HE108" s="17"/>
      <c r="HF108" s="17"/>
      <c r="HG108" s="17"/>
      <c r="HH108" s="17"/>
      <c r="HI108" s="17"/>
      <c r="HJ108" s="17"/>
      <c r="HK108" s="17"/>
      <c r="HL108" s="17"/>
      <c r="HM108" s="17"/>
      <c r="HN108" s="17"/>
      <c r="HO108" s="17"/>
      <c r="HP108" s="17"/>
      <c r="HQ108" s="17"/>
      <c r="HR108" s="17"/>
      <c r="HS108" s="17"/>
      <c r="HT108" s="17"/>
      <c r="HU108" s="17"/>
      <c r="HV108" s="17"/>
      <c r="HW108" s="17"/>
      <c r="HX108" s="17"/>
      <c r="HY108" s="17"/>
      <c r="HZ108" s="17"/>
      <c r="IA108" s="17"/>
      <c r="IB108" s="17"/>
      <c r="IC108" s="17"/>
      <c r="ID108" s="17"/>
      <c r="IE108" s="17"/>
      <c r="IF108" s="17"/>
      <c r="IG108" s="17"/>
      <c r="IH108" s="17"/>
      <c r="II108" s="17"/>
      <c r="IJ108" s="17"/>
      <c r="IK108" s="17"/>
      <c r="IL108" s="17"/>
      <c r="IM108" s="17"/>
      <c r="IN108" s="17"/>
      <c r="IO108" s="17"/>
    </row>
    <row r="109" spans="1:249" ht="15" customHeight="1">
      <c r="A109" s="16" t="s">
        <v>14</v>
      </c>
      <c r="B109" s="6">
        <v>1</v>
      </c>
      <c r="C109" s="15">
        <v>435</v>
      </c>
      <c r="D109" s="15">
        <v>464</v>
      </c>
      <c r="E109" s="5">
        <v>191</v>
      </c>
      <c r="F109" s="5">
        <v>265</v>
      </c>
      <c r="G109" s="15">
        <f>SUM(C109,E109)</f>
        <v>626</v>
      </c>
      <c r="H109" s="15">
        <f>SUM(D109,F109)</f>
        <v>729</v>
      </c>
      <c r="I109" s="5">
        <v>18202</v>
      </c>
      <c r="J109" s="5">
        <v>18797</v>
      </c>
    </row>
    <row r="110" spans="1:249" ht="15" customHeight="1">
      <c r="A110" s="16" t="s">
        <v>13</v>
      </c>
      <c r="B110" s="6">
        <v>1</v>
      </c>
      <c r="C110" s="15">
        <v>57</v>
      </c>
      <c r="D110" s="15">
        <v>57</v>
      </c>
      <c r="E110" s="5">
        <v>77</v>
      </c>
      <c r="F110" s="5">
        <v>106</v>
      </c>
      <c r="G110" s="15">
        <f>SUM(C110,E110)</f>
        <v>134</v>
      </c>
      <c r="H110" s="15">
        <f>SUM(D110,F110)</f>
        <v>163</v>
      </c>
      <c r="I110" s="5">
        <v>5394</v>
      </c>
      <c r="J110" s="5">
        <v>6638</v>
      </c>
    </row>
    <row r="111" spans="1:249" ht="15" customHeight="1">
      <c r="A111" s="16" t="s">
        <v>12</v>
      </c>
      <c r="B111" s="6">
        <v>1</v>
      </c>
      <c r="C111" s="15">
        <v>6</v>
      </c>
      <c r="D111" s="15">
        <v>6</v>
      </c>
      <c r="E111" s="5">
        <v>38</v>
      </c>
      <c r="F111" s="5">
        <v>38</v>
      </c>
      <c r="G111" s="15">
        <f>SUM(C111,E111)</f>
        <v>44</v>
      </c>
      <c r="H111" s="15">
        <f>SUM(D111,F111)</f>
        <v>44</v>
      </c>
      <c r="I111" s="5">
        <v>1118</v>
      </c>
      <c r="J111" s="5">
        <v>1479</v>
      </c>
    </row>
    <row r="112" spans="1:249" ht="15" customHeight="1">
      <c r="A112" s="16" t="s">
        <v>11</v>
      </c>
      <c r="B112" s="6">
        <v>2</v>
      </c>
      <c r="C112" s="15">
        <v>15951</v>
      </c>
      <c r="D112" s="15">
        <v>18862</v>
      </c>
      <c r="E112" s="5">
        <v>2425</v>
      </c>
      <c r="F112" s="5">
        <v>2657</v>
      </c>
      <c r="G112" s="15">
        <f>SUM(C112,E112)</f>
        <v>18376</v>
      </c>
      <c r="H112" s="15">
        <f>SUM(D112,F112)</f>
        <v>21519</v>
      </c>
      <c r="I112" s="5">
        <v>328104</v>
      </c>
      <c r="J112" s="5">
        <v>568356</v>
      </c>
    </row>
    <row r="113" spans="1:10" s="1" customFormat="1" ht="15" customHeight="1">
      <c r="A113" s="16" t="s">
        <v>10</v>
      </c>
      <c r="B113" s="6">
        <v>3</v>
      </c>
      <c r="C113" s="15">
        <v>498</v>
      </c>
      <c r="D113" s="15">
        <v>499</v>
      </c>
      <c r="E113" s="5">
        <v>0</v>
      </c>
      <c r="F113" s="5">
        <v>0</v>
      </c>
      <c r="G113" s="15">
        <f>SUM(C113,E113)</f>
        <v>498</v>
      </c>
      <c r="H113" s="15">
        <f>SUM(D113,F113)</f>
        <v>499</v>
      </c>
      <c r="I113" s="5">
        <v>17909</v>
      </c>
      <c r="J113" s="5">
        <v>19617</v>
      </c>
    </row>
    <row r="114" spans="1:10" s="1" customFormat="1" ht="15" customHeight="1">
      <c r="A114" s="16" t="s">
        <v>9</v>
      </c>
      <c r="B114" s="6">
        <v>1</v>
      </c>
      <c r="C114" s="15">
        <v>226</v>
      </c>
      <c r="D114" s="15">
        <v>227</v>
      </c>
      <c r="E114" s="5">
        <v>117</v>
      </c>
      <c r="F114" s="5">
        <v>127</v>
      </c>
      <c r="G114" s="15">
        <f>SUM(C114,E114)</f>
        <v>343</v>
      </c>
      <c r="H114" s="15">
        <f>SUM(D114,F114)</f>
        <v>354</v>
      </c>
      <c r="I114" s="5">
        <v>7490</v>
      </c>
      <c r="J114" s="5">
        <v>9431</v>
      </c>
    </row>
    <row r="115" spans="1:10" s="1" customFormat="1" ht="15" customHeight="1">
      <c r="A115" s="16" t="s">
        <v>8</v>
      </c>
      <c r="B115" s="6">
        <v>1</v>
      </c>
      <c r="C115" s="15">
        <v>0</v>
      </c>
      <c r="D115" s="15">
        <v>0</v>
      </c>
      <c r="E115" s="5">
        <v>0</v>
      </c>
      <c r="F115" s="5">
        <v>0</v>
      </c>
      <c r="G115" s="15">
        <f>SUM(C115,E115)</f>
        <v>0</v>
      </c>
      <c r="H115" s="15">
        <f>SUM(D115,F115)</f>
        <v>0</v>
      </c>
      <c r="I115" s="5">
        <v>993</v>
      </c>
      <c r="J115" s="5">
        <v>1240</v>
      </c>
    </row>
    <row r="116" spans="1:10" s="1" customFormat="1" ht="15" customHeight="1">
      <c r="A116" s="16" t="s">
        <v>7</v>
      </c>
      <c r="B116" s="6">
        <v>1</v>
      </c>
      <c r="C116" s="15">
        <v>170</v>
      </c>
      <c r="D116" s="15">
        <v>316</v>
      </c>
      <c r="E116" s="5">
        <v>162</v>
      </c>
      <c r="F116" s="5">
        <v>170</v>
      </c>
      <c r="G116" s="15">
        <f>SUM(C116,E116)</f>
        <v>332</v>
      </c>
      <c r="H116" s="15">
        <f>SUM(D116,F116)</f>
        <v>486</v>
      </c>
      <c r="I116" s="5">
        <v>5689</v>
      </c>
      <c r="J116" s="5">
        <v>12003</v>
      </c>
    </row>
    <row r="117" spans="1:10" s="1" customFormat="1" ht="15" customHeight="1">
      <c r="A117" s="16" t="s">
        <v>6</v>
      </c>
      <c r="B117" s="6"/>
      <c r="C117" s="15">
        <v>3</v>
      </c>
      <c r="D117" s="15">
        <v>3</v>
      </c>
      <c r="E117" s="5"/>
      <c r="F117" s="5"/>
      <c r="G117" s="15">
        <f>SUM(C117,E117)</f>
        <v>3</v>
      </c>
      <c r="H117" s="15">
        <f>SUM(D117,F117)</f>
        <v>3</v>
      </c>
      <c r="I117" s="5"/>
      <c r="J117" s="5"/>
    </row>
    <row r="118" spans="1:10" s="1" customFormat="1" ht="9" customHeight="1">
      <c r="A118" s="8"/>
      <c r="B118" s="6"/>
      <c r="C118" s="5"/>
      <c r="D118" s="5"/>
      <c r="E118" s="5"/>
      <c r="F118" s="5"/>
      <c r="G118" s="5"/>
      <c r="H118" s="5"/>
      <c r="I118" s="5"/>
      <c r="J118" s="5"/>
    </row>
    <row r="119" spans="1:10" s="1" customFormat="1" ht="15" customHeight="1">
      <c r="A119" s="14" t="s">
        <v>5</v>
      </c>
      <c r="B119" s="13">
        <f>SUM(B9,B31,B58,B74,B82,B85,B96,B103)</f>
        <v>135</v>
      </c>
      <c r="C119" s="13">
        <f>SUM(C9,C31,C58,C74,C82,C85,C96,C103)</f>
        <v>68487</v>
      </c>
      <c r="D119" s="13">
        <f>SUM(D9,D31,D58,D74,D82,D85,D96,D103)</f>
        <v>124146</v>
      </c>
      <c r="E119" s="13">
        <f>SUM(E9,E31,E58,E74,E82,E85,E96,E103)</f>
        <v>17606</v>
      </c>
      <c r="F119" s="13">
        <f>SUM(F9,F31,F58,F74,F82,F85,F96,F103)</f>
        <v>20867</v>
      </c>
      <c r="G119" s="13">
        <f>SUM(G9,G31,G58,G74,G82,G85,G96,G103)</f>
        <v>86093</v>
      </c>
      <c r="H119" s="13">
        <f>SUM(H9,H31,H58,H74,H82,H85,H96,H103)</f>
        <v>145013</v>
      </c>
      <c r="I119" s="13">
        <f>SUM(I9,I31,I58,I74,I82,I85,I96,I103)</f>
        <v>3028738</v>
      </c>
      <c r="J119" s="13">
        <f>SUM(J9,J31,J58,J74,J82,J85,J96,J103)</f>
        <v>7145258</v>
      </c>
    </row>
    <row r="120" spans="1:10" s="1" customFormat="1">
      <c r="A120" s="2"/>
      <c r="B120" s="8"/>
      <c r="C120" s="3"/>
      <c r="D120" s="3"/>
      <c r="E120" s="5"/>
      <c r="F120" s="5"/>
      <c r="G120" s="5"/>
      <c r="H120" s="5"/>
      <c r="I120" s="5"/>
      <c r="J120" s="5"/>
    </row>
    <row r="121" spans="1:10" s="1" customFormat="1" ht="12" customHeight="1">
      <c r="A121" s="12" t="s">
        <v>4</v>
      </c>
      <c r="B121" s="4"/>
      <c r="C121" s="3"/>
      <c r="D121" s="3"/>
      <c r="E121" s="2"/>
      <c r="F121" s="2"/>
      <c r="G121" s="3"/>
      <c r="H121" s="3"/>
      <c r="I121" s="2"/>
      <c r="J121" s="2"/>
    </row>
    <row r="122" spans="1:10" s="1" customFormat="1" ht="12" customHeight="1">
      <c r="A122" s="11" t="s">
        <v>3</v>
      </c>
      <c r="B122" s="4"/>
      <c r="C122" s="3"/>
      <c r="D122" s="3"/>
      <c r="E122" s="2"/>
      <c r="F122" s="2"/>
      <c r="G122" s="3"/>
      <c r="H122" s="3"/>
      <c r="I122" s="2"/>
      <c r="J122" s="2"/>
    </row>
    <row r="123" spans="1:10" s="1" customFormat="1" ht="12" customHeight="1">
      <c r="A123" s="9" t="s">
        <v>2</v>
      </c>
      <c r="B123" s="10"/>
      <c r="C123" s="5"/>
      <c r="D123" s="5"/>
      <c r="E123" s="5"/>
      <c r="F123" s="5"/>
      <c r="G123" s="5"/>
      <c r="H123" s="5"/>
      <c r="I123" s="5"/>
      <c r="J123" s="5"/>
    </row>
    <row r="124" spans="1:10" s="1" customFormat="1" ht="12.75" customHeight="1">
      <c r="A124" s="9" t="s">
        <v>1</v>
      </c>
      <c r="B124" s="8"/>
      <c r="C124" s="5"/>
      <c r="D124" s="5"/>
      <c r="E124" s="5"/>
      <c r="F124" s="5"/>
      <c r="G124" s="5"/>
      <c r="H124" s="5"/>
      <c r="I124" s="5"/>
      <c r="J124" s="5"/>
    </row>
    <row r="125" spans="1:10" s="1" customFormat="1" ht="12.75" customHeight="1">
      <c r="A125" s="2"/>
    </row>
    <row r="126" spans="1:10" s="1" customFormat="1">
      <c r="A126" s="7" t="s">
        <v>0</v>
      </c>
      <c r="B126" s="6"/>
      <c r="C126" s="5"/>
      <c r="D126" s="5"/>
      <c r="E126" s="5"/>
      <c r="F126" s="5"/>
      <c r="G126" s="5"/>
      <c r="H126" s="5"/>
      <c r="I126" s="5"/>
      <c r="J126" s="5"/>
    </row>
  </sheetData>
  <mergeCells count="10">
    <mergeCell ref="C6:D6"/>
    <mergeCell ref="B6:B7"/>
    <mergeCell ref="A1:J1"/>
    <mergeCell ref="G6:H6"/>
    <mergeCell ref="C5:H5"/>
    <mergeCell ref="A2:J2"/>
    <mergeCell ref="A3:J3"/>
    <mergeCell ref="E6:F6"/>
    <mergeCell ref="I5:J6"/>
    <mergeCell ref="A5:A7"/>
  </mergeCells>
  <printOptions horizontalCentered="1"/>
  <pageMargins left="0.39000000000000007" right="0.39000000000000007" top="0.39000000000000007" bottom="0.2" header="0.2" footer="0"/>
  <pageSetup scale="65" orientation="landscape"/>
  <headerFooter alignWithMargins="0"/>
  <rowBreaks count="2" manualBreakCount="2">
    <brk id="57" max="16383" man="1"/>
    <brk id="10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acervo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Ma. Jesús</dc:creator>
  <cp:lastModifiedBy>Ma. Jesús</cp:lastModifiedBy>
  <dcterms:created xsi:type="dcterms:W3CDTF">2017-06-19T19:20:24Z</dcterms:created>
  <dcterms:modified xsi:type="dcterms:W3CDTF">2017-06-19T19:20:39Z</dcterms:modified>
</cp:coreProperties>
</file>