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240" yWindow="45" windowWidth="20115" windowHeight="7995"/>
  </bookViews>
  <sheets>
    <sheet name="resumen" sheetId="1" r:id="rId1"/>
  </sheets>
  <externalReferences>
    <externalReference r:id="rId2"/>
  </externalReferences>
  <calcPr calcId="125725"/>
</workbook>
</file>

<file path=xl/calcChain.xml><?xml version="1.0" encoding="utf-8"?>
<calcChain xmlns="http://schemas.openxmlformats.org/spreadsheetml/2006/main">
  <c r="B35" i="1"/>
  <c r="C35"/>
  <c r="D35"/>
  <c r="D43" s="1"/>
  <c r="D45" s="1"/>
  <c r="E35"/>
  <c r="F35"/>
  <c r="F43" s="1"/>
  <c r="F45" s="1"/>
  <c r="G35"/>
  <c r="H35"/>
  <c r="H43" s="1"/>
  <c r="H45" s="1"/>
  <c r="I35"/>
  <c r="J35"/>
  <c r="J43" s="1"/>
  <c r="J45" s="1"/>
  <c r="B36"/>
  <c r="C36"/>
  <c r="D36"/>
  <c r="E36"/>
  <c r="F36"/>
  <c r="G36"/>
  <c r="H36"/>
  <c r="I36"/>
  <c r="J36"/>
  <c r="B37"/>
  <c r="C37"/>
  <c r="D37"/>
  <c r="E37"/>
  <c r="F37"/>
  <c r="G37"/>
  <c r="H37"/>
  <c r="I37"/>
  <c r="J37"/>
  <c r="B38"/>
  <c r="C38"/>
  <c r="D38"/>
  <c r="E38"/>
  <c r="F38"/>
  <c r="G38"/>
  <c r="H38"/>
  <c r="I38"/>
  <c r="J38"/>
  <c r="B39"/>
  <c r="C39"/>
  <c r="D39"/>
  <c r="E39"/>
  <c r="F39"/>
  <c r="G39"/>
  <c r="H39"/>
  <c r="I39"/>
  <c r="J39"/>
  <c r="B40"/>
  <c r="C40"/>
  <c r="D40"/>
  <c r="E40"/>
  <c r="F40"/>
  <c r="G40"/>
  <c r="H40"/>
  <c r="I40"/>
  <c r="J40"/>
  <c r="B41"/>
  <c r="C41"/>
  <c r="D41"/>
  <c r="E41"/>
  <c r="F41"/>
  <c r="G41"/>
  <c r="H41"/>
  <c r="I41"/>
  <c r="J41"/>
  <c r="B42"/>
  <c r="C42"/>
  <c r="D42"/>
  <c r="E42"/>
  <c r="F42"/>
  <c r="G42"/>
  <c r="H42"/>
  <c r="I42"/>
  <c r="J42"/>
  <c r="C43"/>
  <c r="C45" s="1"/>
  <c r="E43"/>
  <c r="E45" s="1"/>
  <c r="G43"/>
  <c r="G45" s="1"/>
  <c r="I43"/>
  <c r="I45" s="1"/>
  <c r="G44"/>
  <c r="H44"/>
  <c r="B45"/>
</calcChain>
</file>

<file path=xl/sharedStrings.xml><?xml version="1.0" encoding="utf-8"?>
<sst xmlns="http://schemas.openxmlformats.org/spreadsheetml/2006/main" count="74" uniqueCount="64">
  <si>
    <t>FUENTE: Dirección General de Bibliotecas, UNAM.</t>
  </si>
  <si>
    <r>
      <t>h</t>
    </r>
    <r>
      <rPr>
        <sz val="8"/>
        <rFont val="Arial"/>
        <family val="2"/>
      </rPr>
      <t xml:space="preserve"> Material bibliográfico adquirido por diversas dependencias y que no se encuentra a disposición del público.</t>
    </r>
  </si>
  <si>
    <r>
      <t>g</t>
    </r>
    <r>
      <rPr>
        <sz val="8"/>
        <rFont val="Arial"/>
        <family val="2"/>
      </rPr>
      <t xml:space="preserve"> Incluye 9,671 títulos que corresponden a 11,810 volúmenes de libros electrónicos adquiridos.</t>
    </r>
  </si>
  <si>
    <r>
      <t>f</t>
    </r>
    <r>
      <rPr>
        <sz val="8"/>
        <rFont val="Arial"/>
        <family val="2"/>
      </rPr>
      <t xml:space="preserve"> Incluye 1,597 títulos que corresponden a 1,797 volúmenes adquiridos con presupuesto de proyectos de la Dirección General de Asuntos del Personal Académico e ingresos extraordinarios.</t>
    </r>
  </si>
  <si>
    <r>
      <t>e</t>
    </r>
    <r>
      <rPr>
        <sz val="8"/>
        <rFont val="Arial"/>
        <family val="2"/>
      </rPr>
      <t xml:space="preserve"> Se refiere al número de fascículos registrados.</t>
    </r>
  </si>
  <si>
    <r>
      <rPr>
        <vertAlign val="superscript"/>
        <sz val="8"/>
        <rFont val="Arial"/>
        <family val="2"/>
      </rPr>
      <t>d</t>
    </r>
    <r>
      <rPr>
        <sz val="8"/>
        <rFont val="Arial"/>
        <family val="2"/>
      </rPr>
      <t xml:space="preserve"> En esta base de datos ya no existen volúmenes en papel. Lo que se reporta es el material que se encuentra microfilmado, el cual irá disminuyendo conforme avance el proyecto de digitalización de este soporte.</t>
    </r>
  </si>
  <si>
    <r>
      <t>c</t>
    </r>
    <r>
      <rPr>
        <sz val="8"/>
        <rFont val="Arial"/>
        <family val="2"/>
      </rPr>
      <t xml:space="preserve"> La cifra no refleja la totalidad del uso de los libros electrónicos debido a que los proveedores utilizan diferentes criterios para medirlo.</t>
    </r>
  </si>
  <si>
    <r>
      <t>b</t>
    </r>
    <r>
      <rPr>
        <sz val="8"/>
        <rFont val="Arial"/>
        <family val="2"/>
      </rPr>
      <t xml:space="preserve"> Se refiere a la suma de títulos reportados por cada biblioteca, por lo que puede existir duplicidad de títulos entre éstas.</t>
    </r>
  </si>
  <si>
    <r>
      <t>a</t>
    </r>
    <r>
      <rPr>
        <sz val="8"/>
        <rFont val="Arial"/>
        <family val="2"/>
      </rPr>
      <t xml:space="preserve"> Incluye libros, revistas,  tesis, folletos, audiovisuales, microfichas, discos compactos y videodiscos digitales.</t>
    </r>
  </si>
  <si>
    <t>TOTAL COLECCIÓN IMPRESA</t>
  </si>
  <si>
    <r>
      <t>Colecciones</t>
    </r>
    <r>
      <rPr>
        <vertAlign val="superscript"/>
        <sz val="10"/>
        <rFont val="Arial"/>
        <family val="2"/>
      </rPr>
      <t>h</t>
    </r>
  </si>
  <si>
    <t>SUBTOTAL</t>
  </si>
  <si>
    <t>Administración y Extensión Universitaria</t>
  </si>
  <si>
    <t>Colegio de Ciencias y Humanidades</t>
  </si>
  <si>
    <t>Escuela Nacional Preparatoria</t>
  </si>
  <si>
    <t>Escuelas</t>
  </si>
  <si>
    <t>Unidades Multidisciplinarias</t>
  </si>
  <si>
    <t>Facultades</t>
  </si>
  <si>
    <t>Institutos y Centros de Investigación Científica</t>
  </si>
  <si>
    <t>Institutos y Centros de Investigación Humanística</t>
  </si>
  <si>
    <t>Volúmenes</t>
  </si>
  <si>
    <t>Títulos</t>
  </si>
  <si>
    <t>Total</t>
  </si>
  <si>
    <t>Donación</t>
  </si>
  <si>
    <r>
      <t>Compra</t>
    </r>
    <r>
      <rPr>
        <b/>
        <vertAlign val="superscript"/>
        <sz val="8"/>
        <rFont val="Arial"/>
        <family val="2"/>
      </rPr>
      <t>f,g</t>
    </r>
  </si>
  <si>
    <t>Existencia de material bibliográfico</t>
  </si>
  <si>
    <t>Material bibliográfico adquirido en 2016</t>
  </si>
  <si>
    <t>Número de bibliotecas</t>
  </si>
  <si>
    <t>Subsistema</t>
  </si>
  <si>
    <t>ACERVO BIBLIOGRÁFICO</t>
  </si>
  <si>
    <t>UNAM. SERVICIOS BIBLIOTECARIOS</t>
  </si>
  <si>
    <t>Artículos obtenidos de la red (texto completo)</t>
  </si>
  <si>
    <t>Consultas a bases de datos</t>
  </si>
  <si>
    <t>Préstamo a domicilio (libros)</t>
  </si>
  <si>
    <t>Número de usuarios con clave de acceso remoto</t>
  </si>
  <si>
    <t>Asistencia a las bibliotecas</t>
  </si>
  <si>
    <t>Hemeroteca electrónica SciELO-México (Títulos incluídos)</t>
  </si>
  <si>
    <t>Asistencia a bibliotecas y préstamo a domicilio</t>
  </si>
  <si>
    <t>Mapas digitales</t>
  </si>
  <si>
    <t>Tesis electrónicas</t>
  </si>
  <si>
    <t>Títulos únicos de revistas</t>
  </si>
  <si>
    <t>Texto completo</t>
  </si>
  <si>
    <t>Suscripciones a revistas técnicas y científicas</t>
  </si>
  <si>
    <t>Referenciales</t>
  </si>
  <si>
    <t>Revistas impresas</t>
  </si>
  <si>
    <t>Bases de datos internacionales especializadas</t>
  </si>
  <si>
    <t>Revistas electrónicas de texto completo</t>
  </si>
  <si>
    <t>Registros en PERIODICA - Ciencias exactas y naturales</t>
  </si>
  <si>
    <r>
      <t>Descargas</t>
    </r>
    <r>
      <rPr>
        <vertAlign val="superscript"/>
        <sz val="10"/>
        <rFont val="Arial"/>
        <family val="2"/>
      </rPr>
      <t>c</t>
    </r>
  </si>
  <si>
    <t>Registros en CLASE - Ciencias sociales y humanidades</t>
  </si>
  <si>
    <t>Libros electrónicos</t>
  </si>
  <si>
    <t>Registros MAPAMEX</t>
  </si>
  <si>
    <t xml:space="preserve">   Suscripciones a revistas electrónicas</t>
  </si>
  <si>
    <r>
      <t>Volúmenes en SERIUNAM</t>
    </r>
    <r>
      <rPr>
        <vertAlign val="superscript"/>
        <sz val="10"/>
        <rFont val="Arial"/>
        <family val="2"/>
      </rPr>
      <t>e</t>
    </r>
  </si>
  <si>
    <t>Recursos y servicios electrónicos</t>
  </si>
  <si>
    <t>Registros SERIUNAM</t>
  </si>
  <si>
    <r>
      <t>Volúmenes en TESIUNAM</t>
    </r>
    <r>
      <rPr>
        <vertAlign val="superscript"/>
        <sz val="10"/>
        <rFont val="Arial"/>
        <family val="2"/>
      </rPr>
      <t>d</t>
    </r>
  </si>
  <si>
    <r>
      <t>Títulos</t>
    </r>
    <r>
      <rPr>
        <vertAlign val="superscript"/>
        <sz val="10"/>
        <rFont val="Arial"/>
        <family val="2"/>
      </rPr>
      <t>b</t>
    </r>
  </si>
  <si>
    <t>Registros en TESIUNAM</t>
  </si>
  <si>
    <t xml:space="preserve">Material bibliográfico (libros impresos) </t>
  </si>
  <si>
    <t>Volúmenes en LIBRUNAM</t>
  </si>
  <si>
    <t>Registros en LIBRUNAM</t>
  </si>
  <si>
    <t>Catálogos y bases de datos referenciales</t>
  </si>
  <si>
    <r>
      <t>Recursos documentales</t>
    </r>
    <r>
      <rPr>
        <b/>
        <vertAlign val="superscript"/>
        <sz val="10"/>
        <rFont val="Arial"/>
        <family val="2"/>
      </rPr>
      <t xml:space="preserve">a </t>
    </r>
  </si>
</sst>
</file>

<file path=xl/styles.xml><?xml version="1.0" encoding="utf-8"?>
<styleSheet xmlns="http://schemas.openxmlformats.org/spreadsheetml/2006/main">
  <fonts count="9">
    <font>
      <sz val="10"/>
      <name val="Arial"/>
      <family val="2"/>
    </font>
    <font>
      <sz val="10"/>
      <name val="Arial"/>
      <family val="2"/>
    </font>
    <font>
      <sz val="8"/>
      <name val="Arial"/>
      <family val="2"/>
    </font>
    <font>
      <vertAlign val="superscript"/>
      <sz val="8"/>
      <name val="Arial"/>
      <family val="2"/>
    </font>
    <font>
      <b/>
      <sz val="10"/>
      <name val="Arial"/>
      <family val="2"/>
    </font>
    <font>
      <vertAlign val="superscript"/>
      <sz val="10"/>
      <name val="Arial"/>
      <family val="2"/>
    </font>
    <font>
      <b/>
      <sz val="8"/>
      <name val="Arial"/>
      <family val="2"/>
    </font>
    <font>
      <b/>
      <vertAlign val="superscript"/>
      <sz val="8"/>
      <name val="Arial"/>
      <family val="2"/>
    </font>
    <font>
      <b/>
      <vertAlign val="superscript"/>
      <sz val="10"/>
      <name val="Arial"/>
      <family val="2"/>
    </font>
  </fonts>
  <fills count="3">
    <fill>
      <patternFill patternType="none"/>
    </fill>
    <fill>
      <patternFill patternType="gray125"/>
    </fill>
    <fill>
      <patternFill patternType="solid">
        <fgColor theme="4" tint="0.79998168889431442"/>
        <bgColor indexed="64"/>
      </patternFill>
    </fill>
  </fills>
  <borders count="2">
    <border>
      <left/>
      <right/>
      <top/>
      <bottom/>
      <diagonal/>
    </border>
    <border>
      <left/>
      <right/>
      <top/>
      <bottom style="thin">
        <color theme="3" tint="0.79998168889431442"/>
      </bottom>
      <diagonal/>
    </border>
  </borders>
  <cellStyleXfs count="2">
    <xf numFmtId="0" fontId="0" fillId="0" borderId="0"/>
    <xf numFmtId="0" fontId="1" fillId="0" borderId="0"/>
  </cellStyleXfs>
  <cellXfs count="50">
    <xf numFmtId="0" fontId="0" fillId="0" borderId="0" xfId="0"/>
    <xf numFmtId="0" fontId="1" fillId="0" borderId="0" xfId="0" applyFont="1" applyAlignment="1">
      <alignment vertical="center"/>
    </xf>
    <xf numFmtId="3" fontId="1" fillId="0" borderId="0" xfId="0" applyNumberFormat="1" applyFont="1" applyAlignment="1">
      <alignment vertical="center"/>
    </xf>
    <xf numFmtId="0" fontId="1" fillId="0" borderId="0" xfId="0" applyFont="1" applyAlignment="1">
      <alignment horizontal="center" vertical="center"/>
    </xf>
    <xf numFmtId="3" fontId="1" fillId="0" borderId="0" xfId="0" applyNumberFormat="1" applyFont="1" applyBorder="1" applyAlignment="1">
      <alignment horizontal="right" vertical="center"/>
    </xf>
    <xf numFmtId="0" fontId="2" fillId="0" borderId="0" xfId="0" applyFont="1" applyAlignment="1">
      <alignment vertical="center"/>
    </xf>
    <xf numFmtId="0" fontId="0" fillId="0" borderId="0" xfId="0" applyFont="1" applyAlignment="1">
      <alignment vertical="center"/>
    </xf>
    <xf numFmtId="3" fontId="0" fillId="0" borderId="0" xfId="0" applyNumberFormat="1" applyFont="1" applyAlignment="1">
      <alignment vertical="center"/>
    </xf>
    <xf numFmtId="0" fontId="0" fillId="0" borderId="0" xfId="0" applyFont="1" applyAlignment="1">
      <alignment horizontal="center" vertical="center"/>
    </xf>
    <xf numFmtId="0" fontId="3" fillId="0" borderId="0" xfId="0" applyFont="1" applyAlignment="1">
      <alignment vertical="center"/>
    </xf>
    <xf numFmtId="3" fontId="0" fillId="0" borderId="0" xfId="0" applyNumberFormat="1" applyFont="1" applyBorder="1" applyAlignment="1">
      <alignment vertical="center"/>
    </xf>
    <xf numFmtId="3" fontId="0" fillId="0" borderId="0" xfId="0" applyNumberFormat="1" applyFont="1" applyFill="1" applyBorder="1" applyAlignment="1">
      <alignment vertical="center"/>
    </xf>
    <xf numFmtId="0" fontId="3" fillId="0" borderId="0" xfId="0" applyFont="1" applyFill="1" applyBorder="1" applyAlignment="1">
      <alignment vertical="center"/>
    </xf>
    <xf numFmtId="0" fontId="2" fillId="0" borderId="0" xfId="0" applyFont="1" applyBorder="1" applyAlignment="1">
      <alignment vertical="center"/>
    </xf>
    <xf numFmtId="0" fontId="3" fillId="0" borderId="0" xfId="0" applyFont="1" applyBorder="1" applyAlignment="1">
      <alignment vertical="center"/>
    </xf>
    <xf numFmtId="3" fontId="1" fillId="0" borderId="0" xfId="0" applyNumberFormat="1" applyFont="1" applyBorder="1" applyAlignment="1">
      <alignment vertical="center"/>
    </xf>
    <xf numFmtId="0" fontId="1" fillId="0" borderId="0" xfId="0" applyFont="1" applyBorder="1" applyAlignment="1">
      <alignment vertical="center"/>
    </xf>
    <xf numFmtId="3" fontId="4" fillId="2" borderId="0" xfId="0" applyNumberFormat="1" applyFont="1" applyFill="1" applyBorder="1" applyAlignment="1">
      <alignment vertical="center"/>
    </xf>
    <xf numFmtId="0" fontId="4" fillId="2" borderId="0" xfId="0" applyFont="1" applyFill="1" applyBorder="1" applyAlignment="1">
      <alignment vertical="center"/>
    </xf>
    <xf numFmtId="3" fontId="1" fillId="0" borderId="0" xfId="0" applyNumberFormat="1" applyFont="1" applyFill="1" applyBorder="1" applyAlignment="1">
      <alignment vertical="center"/>
    </xf>
    <xf numFmtId="0" fontId="1" fillId="0" borderId="0" xfId="0" applyFont="1" applyFill="1" applyBorder="1" applyAlignment="1">
      <alignment horizontal="left" vertical="center" indent="1"/>
    </xf>
    <xf numFmtId="0" fontId="1" fillId="0" borderId="0" xfId="0" applyFont="1" applyAlignment="1">
      <alignment horizontal="left" vertical="center" indent="1"/>
    </xf>
    <xf numFmtId="0" fontId="1" fillId="0" borderId="0" xfId="0" applyFont="1" applyBorder="1" applyAlignment="1">
      <alignment horizontal="left" vertical="center" indent="1"/>
    </xf>
    <xf numFmtId="3" fontId="2" fillId="0" borderId="0" xfId="0" applyNumberFormat="1" applyFont="1" applyBorder="1" applyAlignment="1">
      <alignment horizontal="right" vertical="center" wrapText="1"/>
    </xf>
    <xf numFmtId="0" fontId="2" fillId="0" borderId="0" xfId="0" applyFont="1" applyBorder="1" applyAlignment="1">
      <alignment horizontal="right" vertical="center" wrapText="1"/>
    </xf>
    <xf numFmtId="0" fontId="2" fillId="0" borderId="0" xfId="0" applyFont="1" applyBorder="1" applyAlignment="1">
      <alignment horizontal="center" vertical="center" wrapText="1"/>
    </xf>
    <xf numFmtId="0" fontId="6" fillId="2" borderId="0" xfId="0" applyFont="1" applyFill="1" applyBorder="1" applyAlignment="1">
      <alignment horizontal="center" vertical="center"/>
    </xf>
    <xf numFmtId="3" fontId="6" fillId="2" borderId="0" xfId="0" applyNumberFormat="1" applyFont="1" applyFill="1" applyBorder="1" applyAlignment="1">
      <alignment horizontal="center" vertical="center" wrapText="1"/>
    </xf>
    <xf numFmtId="0" fontId="6" fillId="2" borderId="0" xfId="0" applyFont="1" applyFill="1" applyBorder="1" applyAlignment="1">
      <alignment horizontal="center" vertical="center" wrapText="1"/>
    </xf>
    <xf numFmtId="0" fontId="6" fillId="2" borderId="0" xfId="0" applyFont="1" applyFill="1" applyBorder="1" applyAlignment="1">
      <alignment horizontal="center" vertical="center" wrapText="1"/>
    </xf>
    <xf numFmtId="0" fontId="6" fillId="2" borderId="0" xfId="0" applyFont="1" applyFill="1" applyBorder="1" applyAlignment="1">
      <alignment horizontal="center" vertical="center"/>
    </xf>
    <xf numFmtId="3" fontId="6" fillId="2" borderId="0" xfId="0" applyNumberFormat="1" applyFont="1" applyFill="1" applyBorder="1" applyAlignment="1">
      <alignment horizontal="center" vertical="center"/>
    </xf>
    <xf numFmtId="3" fontId="6" fillId="2" borderId="0" xfId="0" applyNumberFormat="1" applyFont="1" applyFill="1" applyBorder="1" applyAlignment="1">
      <alignment horizontal="center" vertical="center" wrapText="1"/>
    </xf>
    <xf numFmtId="0" fontId="1" fillId="0" borderId="0" xfId="0" applyFont="1" applyBorder="1" applyAlignment="1">
      <alignment horizontal="center" vertical="center"/>
    </xf>
    <xf numFmtId="0" fontId="4" fillId="0" borderId="0" xfId="0" applyFont="1" applyAlignment="1">
      <alignment horizontal="center" vertical="center"/>
    </xf>
    <xf numFmtId="0" fontId="1" fillId="0" borderId="1" xfId="0" applyFont="1" applyBorder="1" applyAlignment="1">
      <alignment vertical="center"/>
    </xf>
    <xf numFmtId="3" fontId="1" fillId="0" borderId="1" xfId="0" applyNumberFormat="1" applyFont="1" applyBorder="1" applyAlignment="1">
      <alignment vertical="center"/>
    </xf>
    <xf numFmtId="3" fontId="1" fillId="0" borderId="0" xfId="0" applyNumberFormat="1" applyFont="1" applyFill="1" applyBorder="1" applyAlignment="1">
      <alignment horizontal="right" vertical="center"/>
    </xf>
    <xf numFmtId="0" fontId="1" fillId="0" borderId="0" xfId="0" applyFont="1" applyFill="1" applyBorder="1" applyAlignment="1">
      <alignment vertical="center"/>
    </xf>
    <xf numFmtId="3" fontId="5" fillId="0" borderId="0" xfId="0" applyNumberFormat="1" applyFont="1" applyBorder="1" applyAlignment="1">
      <alignment vertical="center"/>
    </xf>
    <xf numFmtId="0" fontId="1" fillId="0" borderId="0" xfId="0" applyFont="1" applyBorder="1" applyAlignment="1">
      <alignment horizontal="center" vertical="center" wrapText="1"/>
    </xf>
    <xf numFmtId="0" fontId="4" fillId="0" borderId="0" xfId="0" applyFont="1" applyFill="1" applyBorder="1" applyAlignment="1">
      <alignment vertical="center"/>
    </xf>
    <xf numFmtId="0" fontId="1" fillId="0" borderId="0" xfId="0" applyFont="1" applyFill="1" applyBorder="1" applyAlignment="1">
      <alignment horizontal="left" vertical="center" indent="2"/>
    </xf>
    <xf numFmtId="0" fontId="4" fillId="0" borderId="0" xfId="0" applyFont="1" applyFill="1" applyBorder="1" applyAlignment="1">
      <alignment horizontal="left" vertical="center"/>
    </xf>
    <xf numFmtId="0" fontId="1" fillId="0" borderId="0" xfId="0" applyFont="1" applyAlignment="1">
      <alignment vertical="center" wrapText="1"/>
    </xf>
    <xf numFmtId="0" fontId="1" fillId="0" borderId="0" xfId="0" applyFont="1" applyFill="1" applyBorder="1" applyAlignment="1">
      <alignment horizontal="center" vertical="center"/>
    </xf>
    <xf numFmtId="0" fontId="1" fillId="0" borderId="0" xfId="0" applyFont="1" applyFill="1" applyBorder="1" applyAlignment="1">
      <alignment horizontal="left" vertical="center"/>
    </xf>
    <xf numFmtId="0" fontId="0" fillId="0" borderId="0" xfId="0" applyFont="1" applyFill="1" applyBorder="1" applyAlignment="1">
      <alignment horizontal="left" vertical="center" indent="1"/>
    </xf>
    <xf numFmtId="0" fontId="4" fillId="0" borderId="0" xfId="0" applyFont="1" applyFill="1" applyBorder="1" applyAlignment="1">
      <alignment vertical="center" wrapText="1"/>
    </xf>
    <xf numFmtId="0" fontId="4" fillId="0" borderId="1" xfId="0" applyFont="1" applyBorder="1" applyAlignment="1">
      <alignment horizontal="center" vertical="center"/>
    </xf>
  </cellXfs>
  <cellStyles count="2">
    <cellStyle name="Normal" xfId="0" builtinId="0"/>
    <cellStyle name="Normal 4 2"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Ma.%20Jes&#250;s/Desktop/UNAM%202017/valida2017/agendaxls2017/5%20apoyo%20a%20la%20actividad%20institucional/bibliotecas%202016%20ok.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acervo"/>
    </sheetNames>
    <sheetDataSet>
      <sheetData sheetId="0">
        <row r="9">
          <cell r="B9">
            <v>22</v>
          </cell>
          <cell r="C9">
            <v>9751</v>
          </cell>
          <cell r="D9">
            <v>10054</v>
          </cell>
          <cell r="E9">
            <v>10116</v>
          </cell>
          <cell r="F9">
            <v>11433</v>
          </cell>
          <cell r="G9">
            <v>19867</v>
          </cell>
          <cell r="H9">
            <v>21487</v>
          </cell>
          <cell r="I9">
            <v>763216</v>
          </cell>
          <cell r="J9">
            <v>923920</v>
          </cell>
        </row>
        <row r="31">
          <cell r="B31">
            <v>32</v>
          </cell>
          <cell r="C31">
            <v>6691</v>
          </cell>
          <cell r="D31">
            <v>7179</v>
          </cell>
          <cell r="E31">
            <v>1030</v>
          </cell>
          <cell r="F31">
            <v>1109</v>
          </cell>
          <cell r="G31">
            <v>7721</v>
          </cell>
          <cell r="H31">
            <v>8288</v>
          </cell>
          <cell r="I31">
            <v>398621</v>
          </cell>
          <cell r="J31">
            <v>490702</v>
          </cell>
        </row>
        <row r="58">
          <cell r="B58">
            <v>36</v>
          </cell>
          <cell r="C58">
            <v>10411</v>
          </cell>
          <cell r="D58">
            <v>25888</v>
          </cell>
          <cell r="E58">
            <v>2436</v>
          </cell>
          <cell r="F58">
            <v>3569</v>
          </cell>
          <cell r="G58">
            <v>12847</v>
          </cell>
          <cell r="H58">
            <v>29457</v>
          </cell>
          <cell r="I58">
            <v>749459</v>
          </cell>
          <cell r="J58">
            <v>2096086</v>
          </cell>
        </row>
        <row r="74">
          <cell r="B74">
            <v>9</v>
          </cell>
          <cell r="C74">
            <v>9193</v>
          </cell>
          <cell r="D74">
            <v>20791</v>
          </cell>
          <cell r="E74">
            <v>746</v>
          </cell>
          <cell r="F74">
            <v>1055</v>
          </cell>
          <cell r="G74">
            <v>9939</v>
          </cell>
          <cell r="H74">
            <v>21846</v>
          </cell>
          <cell r="I74">
            <v>345253</v>
          </cell>
          <cell r="J74">
            <v>1234737</v>
          </cell>
        </row>
        <row r="82">
          <cell r="B82">
            <v>2</v>
          </cell>
          <cell r="C82">
            <v>1288</v>
          </cell>
          <cell r="D82">
            <v>3055</v>
          </cell>
          <cell r="E82">
            <v>0</v>
          </cell>
          <cell r="F82">
            <v>0</v>
          </cell>
          <cell r="G82">
            <v>1288</v>
          </cell>
          <cell r="H82">
            <v>3055</v>
          </cell>
          <cell r="I82">
            <v>44130</v>
          </cell>
          <cell r="J82">
            <v>164764</v>
          </cell>
        </row>
        <row r="85">
          <cell r="B85">
            <v>10</v>
          </cell>
          <cell r="C85">
            <v>8393</v>
          </cell>
          <cell r="D85">
            <v>18993</v>
          </cell>
          <cell r="E85">
            <v>141</v>
          </cell>
          <cell r="F85">
            <v>170</v>
          </cell>
          <cell r="G85">
            <v>8534</v>
          </cell>
          <cell r="H85">
            <v>19163</v>
          </cell>
          <cell r="I85">
            <v>189917</v>
          </cell>
          <cell r="J85">
            <v>680375</v>
          </cell>
        </row>
        <row r="96">
          <cell r="B96">
            <v>6</v>
          </cell>
          <cell r="C96">
            <v>4694</v>
          </cell>
          <cell r="D96">
            <v>16933</v>
          </cell>
          <cell r="E96">
            <v>12</v>
          </cell>
          <cell r="F96">
            <v>39</v>
          </cell>
          <cell r="G96">
            <v>4706</v>
          </cell>
          <cell r="H96">
            <v>16972</v>
          </cell>
          <cell r="I96">
            <v>119800</v>
          </cell>
          <cell r="J96">
            <v>873470</v>
          </cell>
        </row>
        <row r="103">
          <cell r="B103">
            <v>18</v>
          </cell>
          <cell r="C103">
            <v>18066</v>
          </cell>
          <cell r="D103">
            <v>21253</v>
          </cell>
          <cell r="E103">
            <v>3125</v>
          </cell>
          <cell r="F103">
            <v>3492</v>
          </cell>
          <cell r="G103">
            <v>21191</v>
          </cell>
          <cell r="H103">
            <v>24745</v>
          </cell>
          <cell r="I103">
            <v>418342</v>
          </cell>
          <cell r="J103">
            <v>681204</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sheetPr>
    <pageSetUpPr fitToPage="1"/>
  </sheetPr>
  <dimension ref="A1:N457"/>
  <sheetViews>
    <sheetView tabSelected="1" zoomScaleNormal="100" workbookViewId="0">
      <selection sqref="A1:J1"/>
    </sheetView>
  </sheetViews>
  <sheetFormatPr baseColWidth="10" defaultRowHeight="12.75"/>
  <cols>
    <col min="1" max="1" width="44.28515625" style="1" customWidth="1"/>
    <col min="2" max="2" width="11.42578125" style="3" customWidth="1"/>
    <col min="3" max="4" width="11.42578125" style="2" customWidth="1"/>
    <col min="5" max="6" width="11.42578125" style="1" customWidth="1"/>
    <col min="7" max="10" width="11.42578125" style="2" customWidth="1"/>
    <col min="11" max="16384" width="11.42578125" style="1"/>
  </cols>
  <sheetData>
    <row r="1" spans="1:14" ht="15" customHeight="1">
      <c r="A1" s="34" t="s">
        <v>30</v>
      </c>
      <c r="B1" s="34"/>
      <c r="C1" s="34"/>
      <c r="D1" s="34"/>
      <c r="E1" s="34"/>
      <c r="F1" s="34"/>
      <c r="G1" s="34"/>
      <c r="H1" s="34"/>
      <c r="I1" s="34"/>
      <c r="J1" s="34"/>
    </row>
    <row r="2" spans="1:14" ht="15" customHeight="1">
      <c r="A2" s="34">
        <v>2016</v>
      </c>
      <c r="B2" s="34"/>
      <c r="C2" s="34"/>
      <c r="D2" s="34"/>
      <c r="E2" s="34"/>
      <c r="F2" s="34"/>
      <c r="G2" s="34"/>
      <c r="H2" s="34"/>
      <c r="I2" s="34"/>
      <c r="J2" s="34"/>
    </row>
    <row r="3" spans="1:14">
      <c r="A3" s="49"/>
      <c r="B3" s="49"/>
      <c r="C3" s="49"/>
      <c r="D3" s="49"/>
      <c r="E3" s="49"/>
      <c r="F3" s="49"/>
      <c r="G3" s="49"/>
      <c r="H3" s="49"/>
      <c r="I3" s="49"/>
      <c r="J3" s="49"/>
    </row>
    <row r="4" spans="1:14" ht="9" customHeight="1">
      <c r="B4" s="40"/>
      <c r="C4" s="15"/>
      <c r="D4" s="15"/>
      <c r="E4" s="15"/>
      <c r="F4" s="15"/>
      <c r="G4" s="15"/>
      <c r="H4" s="15"/>
      <c r="I4" s="15"/>
      <c r="J4" s="1"/>
    </row>
    <row r="5" spans="1:14" ht="15" customHeight="1">
      <c r="A5" s="48" t="s">
        <v>63</v>
      </c>
      <c r="B5" s="33"/>
      <c r="D5" s="15"/>
      <c r="E5" s="41" t="s">
        <v>62</v>
      </c>
      <c r="F5" s="41"/>
      <c r="G5" s="41"/>
      <c r="H5" s="41"/>
      <c r="J5" s="38"/>
      <c r="K5" s="41"/>
      <c r="L5" s="33"/>
      <c r="M5" s="33"/>
      <c r="N5" s="45"/>
    </row>
    <row r="6" spans="1:14" ht="15" customHeight="1">
      <c r="A6" s="20" t="s">
        <v>21</v>
      </c>
      <c r="B6" s="33"/>
      <c r="C6" s="19">
        <v>5266995</v>
      </c>
      <c r="E6" s="20" t="s">
        <v>61</v>
      </c>
      <c r="F6" s="38"/>
      <c r="G6" s="38"/>
      <c r="H6" s="38"/>
      <c r="J6" s="2">
        <v>1722401</v>
      </c>
      <c r="K6" s="20"/>
      <c r="L6" s="40"/>
      <c r="M6" s="40"/>
      <c r="N6" s="19"/>
    </row>
    <row r="7" spans="1:14" ht="15" customHeight="1">
      <c r="A7" s="20" t="s">
        <v>20</v>
      </c>
      <c r="B7" s="33"/>
      <c r="C7" s="19">
        <v>13696426</v>
      </c>
      <c r="E7" s="20" t="s">
        <v>60</v>
      </c>
      <c r="F7" s="38"/>
      <c r="G7" s="38"/>
      <c r="H7" s="38"/>
      <c r="J7" s="2">
        <v>6874603</v>
      </c>
      <c r="K7" s="20"/>
      <c r="L7" s="33"/>
      <c r="M7" s="33"/>
      <c r="N7" s="19"/>
    </row>
    <row r="8" spans="1:14" ht="15" customHeight="1">
      <c r="A8" s="43" t="s">
        <v>59</v>
      </c>
      <c r="B8" s="33"/>
      <c r="C8" s="19"/>
      <c r="D8" s="15"/>
      <c r="E8" s="20" t="s">
        <v>58</v>
      </c>
      <c r="F8" s="38"/>
      <c r="G8" s="38"/>
      <c r="H8" s="38"/>
      <c r="J8" s="2">
        <v>501837</v>
      </c>
    </row>
    <row r="9" spans="1:14" ht="15" customHeight="1">
      <c r="A9" s="20" t="s">
        <v>57</v>
      </c>
      <c r="B9" s="33"/>
      <c r="C9" s="19">
        <v>3028738</v>
      </c>
      <c r="D9" s="15"/>
      <c r="E9" s="47" t="s">
        <v>56</v>
      </c>
      <c r="J9" s="2">
        <v>299177</v>
      </c>
    </row>
    <row r="10" spans="1:14" ht="15" customHeight="1">
      <c r="A10" s="20" t="s">
        <v>20</v>
      </c>
      <c r="B10" s="33"/>
      <c r="C10" s="19">
        <v>7145258</v>
      </c>
      <c r="D10" s="15"/>
      <c r="E10" s="20" t="s">
        <v>55</v>
      </c>
      <c r="F10" s="38"/>
      <c r="G10" s="38"/>
      <c r="H10" s="38"/>
      <c r="J10" s="2">
        <v>83507</v>
      </c>
    </row>
    <row r="11" spans="1:14" ht="15" customHeight="1">
      <c r="A11" s="43" t="s">
        <v>54</v>
      </c>
      <c r="B11" s="45"/>
      <c r="C11" s="15"/>
      <c r="D11" s="15"/>
      <c r="E11" s="47" t="s">
        <v>53</v>
      </c>
      <c r="F11" s="38"/>
      <c r="G11" s="38"/>
      <c r="H11" s="38"/>
      <c r="J11" s="2">
        <v>11215292</v>
      </c>
    </row>
    <row r="12" spans="1:14" ht="15" customHeight="1">
      <c r="A12" s="46" t="s">
        <v>52</v>
      </c>
      <c r="B12" s="45"/>
      <c r="C12" s="15">
        <v>10500</v>
      </c>
      <c r="D12" s="15"/>
      <c r="E12" s="20" t="s">
        <v>51</v>
      </c>
      <c r="F12" s="38"/>
      <c r="G12" s="38"/>
      <c r="H12" s="38"/>
      <c r="J12" s="2">
        <v>39076</v>
      </c>
    </row>
    <row r="13" spans="1:14" ht="15" customHeight="1">
      <c r="A13" s="20" t="s">
        <v>50</v>
      </c>
      <c r="B13" s="45"/>
      <c r="C13" s="19">
        <v>419673</v>
      </c>
      <c r="D13" s="15"/>
      <c r="E13" s="20" t="s">
        <v>49</v>
      </c>
      <c r="F13" s="20"/>
      <c r="G13" s="20"/>
      <c r="H13" s="20"/>
      <c r="J13" s="2">
        <v>435352</v>
      </c>
    </row>
    <row r="14" spans="1:14" ht="15" customHeight="1">
      <c r="A14" s="42" t="s">
        <v>48</v>
      </c>
      <c r="B14" s="45"/>
      <c r="C14" s="19">
        <v>2674001</v>
      </c>
      <c r="D14" s="15"/>
      <c r="E14" s="21" t="s">
        <v>47</v>
      </c>
      <c r="F14" s="21"/>
      <c r="G14" s="21"/>
      <c r="H14" s="21"/>
      <c r="J14" s="2">
        <v>389030</v>
      </c>
    </row>
    <row r="15" spans="1:14" ht="15" customHeight="1">
      <c r="A15" s="20" t="s">
        <v>46</v>
      </c>
      <c r="B15" s="45"/>
      <c r="C15" s="19">
        <v>23218</v>
      </c>
      <c r="D15" s="15"/>
      <c r="E15" s="44"/>
      <c r="F15" s="44"/>
      <c r="G15" s="44"/>
      <c r="H15" s="44"/>
      <c r="J15" s="1"/>
    </row>
    <row r="16" spans="1:14" ht="15" customHeight="1">
      <c r="A16" s="20" t="s">
        <v>45</v>
      </c>
      <c r="B16" s="33"/>
      <c r="C16" s="19">
        <v>135</v>
      </c>
      <c r="D16" s="15"/>
      <c r="E16" s="43" t="s">
        <v>44</v>
      </c>
      <c r="F16" s="41"/>
      <c r="G16" s="41"/>
      <c r="H16" s="41"/>
    </row>
    <row r="17" spans="1:13" ht="15" customHeight="1">
      <c r="A17" s="42" t="s">
        <v>43</v>
      </c>
      <c r="B17" s="33"/>
      <c r="C17" s="19">
        <v>83</v>
      </c>
      <c r="D17" s="15"/>
      <c r="E17" s="20" t="s">
        <v>42</v>
      </c>
      <c r="F17" s="38"/>
      <c r="G17" s="38"/>
      <c r="H17" s="38"/>
      <c r="J17" s="2">
        <v>3227</v>
      </c>
    </row>
    <row r="18" spans="1:13" ht="15" customHeight="1">
      <c r="A18" s="42" t="s">
        <v>41</v>
      </c>
      <c r="B18" s="33"/>
      <c r="C18" s="19">
        <v>52</v>
      </c>
      <c r="D18" s="15"/>
      <c r="E18" s="20" t="s">
        <v>40</v>
      </c>
      <c r="F18" s="38"/>
      <c r="G18" s="38"/>
      <c r="H18" s="38"/>
      <c r="J18" s="2">
        <v>2067</v>
      </c>
    </row>
    <row r="19" spans="1:13" ht="15" customHeight="1">
      <c r="A19" s="20" t="s">
        <v>39</v>
      </c>
      <c r="B19" s="40"/>
      <c r="C19" s="19">
        <v>299177</v>
      </c>
      <c r="D19" s="39"/>
      <c r="E19" s="20"/>
      <c r="F19" s="38"/>
      <c r="G19" s="38"/>
      <c r="H19" s="38"/>
    </row>
    <row r="20" spans="1:13" ht="15" customHeight="1">
      <c r="A20" s="20" t="s">
        <v>38</v>
      </c>
      <c r="B20" s="40"/>
      <c r="C20" s="19">
        <v>14169</v>
      </c>
      <c r="D20" s="39"/>
      <c r="E20" s="41" t="s">
        <v>37</v>
      </c>
      <c r="F20" s="41"/>
      <c r="G20" s="41"/>
      <c r="H20" s="41"/>
    </row>
    <row r="21" spans="1:13" ht="15" customHeight="1">
      <c r="A21" s="20" t="s">
        <v>36</v>
      </c>
      <c r="B21" s="40"/>
      <c r="C21" s="19">
        <v>148</v>
      </c>
      <c r="D21" s="39"/>
      <c r="E21" s="20" t="s">
        <v>35</v>
      </c>
      <c r="F21" s="38"/>
      <c r="G21" s="38"/>
      <c r="H21" s="38"/>
      <c r="J21" s="2">
        <v>15466392</v>
      </c>
    </row>
    <row r="22" spans="1:13" ht="15" customHeight="1">
      <c r="A22" s="20" t="s">
        <v>34</v>
      </c>
      <c r="B22" s="40"/>
      <c r="C22" s="19">
        <v>129538</v>
      </c>
      <c r="D22" s="39"/>
      <c r="E22" s="20" t="s">
        <v>33</v>
      </c>
      <c r="F22" s="38"/>
      <c r="G22" s="38"/>
      <c r="H22" s="38"/>
      <c r="J22" s="2">
        <v>2905937</v>
      </c>
    </row>
    <row r="23" spans="1:13" ht="15" customHeight="1">
      <c r="A23" s="22" t="s">
        <v>32</v>
      </c>
      <c r="B23" s="33"/>
      <c r="C23" s="19">
        <v>8677973</v>
      </c>
      <c r="D23" s="39"/>
      <c r="E23" s="20"/>
      <c r="F23" s="38"/>
      <c r="G23" s="38"/>
      <c r="H23" s="38"/>
      <c r="J23" s="37"/>
    </row>
    <row r="24" spans="1:13" ht="15" customHeight="1">
      <c r="A24" s="21" t="s">
        <v>31</v>
      </c>
      <c r="B24" s="33"/>
      <c r="C24" s="19">
        <v>9385222</v>
      </c>
      <c r="D24" s="39"/>
      <c r="E24" s="20"/>
      <c r="F24" s="38"/>
      <c r="G24" s="38"/>
      <c r="H24" s="38"/>
      <c r="J24" s="37"/>
      <c r="M24" s="2"/>
    </row>
    <row r="25" spans="1:13" ht="9" customHeight="1">
      <c r="A25" s="36"/>
      <c r="B25" s="36"/>
      <c r="C25" s="36"/>
      <c r="D25" s="36"/>
      <c r="E25" s="36"/>
      <c r="F25" s="36"/>
      <c r="G25" s="36"/>
      <c r="H25" s="36"/>
      <c r="I25" s="35"/>
      <c r="J25" s="35"/>
      <c r="M25" s="2"/>
    </row>
    <row r="26" spans="1:13" ht="12.75" customHeight="1">
      <c r="B26" s="1"/>
      <c r="C26" s="1"/>
      <c r="D26" s="15"/>
      <c r="E26" s="15"/>
      <c r="F26" s="15"/>
      <c r="G26" s="15"/>
      <c r="H26" s="15"/>
      <c r="I26" s="15"/>
      <c r="J26" s="1"/>
    </row>
    <row r="27" spans="1:13" ht="15" customHeight="1">
      <c r="A27" s="34" t="s">
        <v>30</v>
      </c>
      <c r="B27" s="34"/>
      <c r="C27" s="34"/>
      <c r="D27" s="34"/>
      <c r="E27" s="34"/>
      <c r="F27" s="34"/>
      <c r="G27" s="34"/>
      <c r="H27" s="34"/>
      <c r="I27" s="34"/>
      <c r="J27" s="34"/>
    </row>
    <row r="28" spans="1:13" ht="15" customHeight="1">
      <c r="A28" s="34" t="s">
        <v>29</v>
      </c>
      <c r="B28" s="34"/>
      <c r="C28" s="34"/>
      <c r="D28" s="34"/>
      <c r="E28" s="34"/>
      <c r="F28" s="34"/>
      <c r="G28" s="34"/>
      <c r="H28" s="34"/>
      <c r="I28" s="34"/>
      <c r="J28" s="34"/>
    </row>
    <row r="29" spans="1:13" ht="15" customHeight="1">
      <c r="A29" s="34">
        <v>2016</v>
      </c>
      <c r="B29" s="34"/>
      <c r="C29" s="34"/>
      <c r="D29" s="34"/>
      <c r="E29" s="34"/>
      <c r="F29" s="34"/>
      <c r="G29" s="34"/>
      <c r="H29" s="34"/>
      <c r="I29" s="34"/>
      <c r="J29" s="34"/>
    </row>
    <row r="30" spans="1:13">
      <c r="A30" s="16"/>
      <c r="B30" s="33"/>
      <c r="C30" s="15"/>
      <c r="D30" s="15"/>
      <c r="E30" s="16"/>
      <c r="F30" s="16"/>
      <c r="G30" s="15"/>
      <c r="H30" s="15"/>
      <c r="I30" s="15"/>
      <c r="J30" s="15"/>
    </row>
    <row r="31" spans="1:13" ht="12" customHeight="1">
      <c r="A31" s="30" t="s">
        <v>28</v>
      </c>
      <c r="B31" s="29" t="s">
        <v>27</v>
      </c>
      <c r="C31" s="32" t="s">
        <v>26</v>
      </c>
      <c r="D31" s="32"/>
      <c r="E31" s="32"/>
      <c r="F31" s="32"/>
      <c r="G31" s="32"/>
      <c r="H31" s="32"/>
      <c r="I31" s="29" t="s">
        <v>25</v>
      </c>
      <c r="J31" s="29"/>
    </row>
    <row r="32" spans="1:13" ht="12" customHeight="1">
      <c r="A32" s="30"/>
      <c r="B32" s="29"/>
      <c r="C32" s="31" t="s">
        <v>24</v>
      </c>
      <c r="D32" s="31"/>
      <c r="E32" s="30" t="s">
        <v>23</v>
      </c>
      <c r="F32" s="30"/>
      <c r="G32" s="31" t="s">
        <v>22</v>
      </c>
      <c r="H32" s="31"/>
      <c r="I32" s="29"/>
      <c r="J32" s="29"/>
    </row>
    <row r="33" spans="1:10" ht="12" customHeight="1">
      <c r="A33" s="30"/>
      <c r="B33" s="29"/>
      <c r="C33" s="27" t="s">
        <v>21</v>
      </c>
      <c r="D33" s="27" t="s">
        <v>20</v>
      </c>
      <c r="E33" s="28" t="s">
        <v>21</v>
      </c>
      <c r="F33" s="28" t="s">
        <v>20</v>
      </c>
      <c r="G33" s="27" t="s">
        <v>21</v>
      </c>
      <c r="H33" s="27" t="s">
        <v>20</v>
      </c>
      <c r="I33" s="26" t="s">
        <v>21</v>
      </c>
      <c r="J33" s="26" t="s">
        <v>20</v>
      </c>
    </row>
    <row r="34" spans="1:10" ht="9" customHeight="1">
      <c r="A34" s="16"/>
      <c r="B34" s="25"/>
      <c r="C34" s="23"/>
      <c r="D34" s="23"/>
      <c r="E34" s="24"/>
      <c r="F34" s="24"/>
      <c r="G34" s="23"/>
      <c r="H34" s="23"/>
      <c r="I34" s="23"/>
      <c r="J34" s="23"/>
    </row>
    <row r="35" spans="1:10" ht="15" customHeight="1">
      <c r="A35" s="21" t="s">
        <v>19</v>
      </c>
      <c r="B35" s="16">
        <f>[1]acervo!B9</f>
        <v>22</v>
      </c>
      <c r="C35" s="15">
        <f>[1]acervo!C9</f>
        <v>9751</v>
      </c>
      <c r="D35" s="15">
        <f>[1]acervo!D9</f>
        <v>10054</v>
      </c>
      <c r="E35" s="15">
        <f>[1]acervo!E9</f>
        <v>10116</v>
      </c>
      <c r="F35" s="15">
        <f>[1]acervo!F9</f>
        <v>11433</v>
      </c>
      <c r="G35" s="15">
        <f>[1]acervo!G9</f>
        <v>19867</v>
      </c>
      <c r="H35" s="15">
        <f>[1]acervo!H9</f>
        <v>21487</v>
      </c>
      <c r="I35" s="15">
        <f>[1]acervo!I9</f>
        <v>763216</v>
      </c>
      <c r="J35" s="15">
        <f>[1]acervo!J9</f>
        <v>923920</v>
      </c>
    </row>
    <row r="36" spans="1:10" ht="15" customHeight="1">
      <c r="A36" s="21" t="s">
        <v>18</v>
      </c>
      <c r="B36" s="1">
        <f>[1]acervo!B31</f>
        <v>32</v>
      </c>
      <c r="C36" s="15">
        <f>[1]acervo!C31</f>
        <v>6691</v>
      </c>
      <c r="D36" s="15">
        <f>[1]acervo!D31</f>
        <v>7179</v>
      </c>
      <c r="E36" s="15">
        <f>[1]acervo!E31</f>
        <v>1030</v>
      </c>
      <c r="F36" s="15">
        <f>[1]acervo!F31</f>
        <v>1109</v>
      </c>
      <c r="G36" s="15">
        <f>[1]acervo!G31</f>
        <v>7721</v>
      </c>
      <c r="H36" s="15">
        <f>[1]acervo!H31</f>
        <v>8288</v>
      </c>
      <c r="I36" s="15">
        <f>[1]acervo!I31</f>
        <v>398621</v>
      </c>
      <c r="J36" s="15">
        <f>[1]acervo!J31</f>
        <v>490702</v>
      </c>
    </row>
    <row r="37" spans="1:10" ht="15" customHeight="1">
      <c r="A37" s="21" t="s">
        <v>17</v>
      </c>
      <c r="B37" s="1">
        <f>[1]acervo!B58</f>
        <v>36</v>
      </c>
      <c r="C37" s="15">
        <f>[1]acervo!C58</f>
        <v>10411</v>
      </c>
      <c r="D37" s="15">
        <f>[1]acervo!D58</f>
        <v>25888</v>
      </c>
      <c r="E37" s="15">
        <f>[1]acervo!E58</f>
        <v>2436</v>
      </c>
      <c r="F37" s="15">
        <f>[1]acervo!F58</f>
        <v>3569</v>
      </c>
      <c r="G37" s="15">
        <f>[1]acervo!G58</f>
        <v>12847</v>
      </c>
      <c r="H37" s="15">
        <f>[1]acervo!H58</f>
        <v>29457</v>
      </c>
      <c r="I37" s="15">
        <f>[1]acervo!I58</f>
        <v>749459</v>
      </c>
      <c r="J37" s="15">
        <f>[1]acervo!J58</f>
        <v>2096086</v>
      </c>
    </row>
    <row r="38" spans="1:10" ht="15" customHeight="1">
      <c r="A38" s="21" t="s">
        <v>16</v>
      </c>
      <c r="B38" s="1">
        <f>[1]acervo!B74</f>
        <v>9</v>
      </c>
      <c r="C38" s="15">
        <f>[1]acervo!C74</f>
        <v>9193</v>
      </c>
      <c r="D38" s="15">
        <f>[1]acervo!D74</f>
        <v>20791</v>
      </c>
      <c r="E38" s="15">
        <f>[1]acervo!E74</f>
        <v>746</v>
      </c>
      <c r="F38" s="15">
        <f>[1]acervo!F74</f>
        <v>1055</v>
      </c>
      <c r="G38" s="15">
        <f>[1]acervo!G74</f>
        <v>9939</v>
      </c>
      <c r="H38" s="15">
        <f>[1]acervo!H74</f>
        <v>21846</v>
      </c>
      <c r="I38" s="15">
        <f>[1]acervo!I74</f>
        <v>345253</v>
      </c>
      <c r="J38" s="15">
        <f>[1]acervo!J74</f>
        <v>1234737</v>
      </c>
    </row>
    <row r="39" spans="1:10" ht="15" customHeight="1">
      <c r="A39" s="21" t="s">
        <v>15</v>
      </c>
      <c r="B39" s="2">
        <f>[1]acervo!B82</f>
        <v>2</v>
      </c>
      <c r="C39" s="15">
        <f>[1]acervo!C82</f>
        <v>1288</v>
      </c>
      <c r="D39" s="15">
        <f>[1]acervo!D82</f>
        <v>3055</v>
      </c>
      <c r="E39" s="15">
        <f>[1]acervo!E82</f>
        <v>0</v>
      </c>
      <c r="F39" s="15">
        <f>[1]acervo!F82</f>
        <v>0</v>
      </c>
      <c r="G39" s="15">
        <f>[1]acervo!G82</f>
        <v>1288</v>
      </c>
      <c r="H39" s="15">
        <f>[1]acervo!H82</f>
        <v>3055</v>
      </c>
      <c r="I39" s="15">
        <f>[1]acervo!I82</f>
        <v>44130</v>
      </c>
      <c r="J39" s="15">
        <f>[1]acervo!J82</f>
        <v>164764</v>
      </c>
    </row>
    <row r="40" spans="1:10" ht="15" customHeight="1">
      <c r="A40" s="22" t="s">
        <v>14</v>
      </c>
      <c r="B40" s="2">
        <f>[1]acervo!B85</f>
        <v>10</v>
      </c>
      <c r="C40" s="15">
        <f>[1]acervo!C85</f>
        <v>8393</v>
      </c>
      <c r="D40" s="15">
        <f>[1]acervo!D85</f>
        <v>18993</v>
      </c>
      <c r="E40" s="15">
        <f>[1]acervo!E85</f>
        <v>141</v>
      </c>
      <c r="F40" s="15">
        <f>[1]acervo!F85</f>
        <v>170</v>
      </c>
      <c r="G40" s="15">
        <f>[1]acervo!G85</f>
        <v>8534</v>
      </c>
      <c r="H40" s="15">
        <f>[1]acervo!H85</f>
        <v>19163</v>
      </c>
      <c r="I40" s="15">
        <f>[1]acervo!I85</f>
        <v>189917</v>
      </c>
      <c r="J40" s="15">
        <f>[1]acervo!J85</f>
        <v>680375</v>
      </c>
    </row>
    <row r="41" spans="1:10" ht="15" customHeight="1">
      <c r="A41" s="21" t="s">
        <v>13</v>
      </c>
      <c r="B41" s="2">
        <f>[1]acervo!B96</f>
        <v>6</v>
      </c>
      <c r="C41" s="15">
        <f>[1]acervo!C96</f>
        <v>4694</v>
      </c>
      <c r="D41" s="15">
        <f>[1]acervo!D96</f>
        <v>16933</v>
      </c>
      <c r="E41" s="15">
        <f>[1]acervo!E96</f>
        <v>12</v>
      </c>
      <c r="F41" s="15">
        <f>[1]acervo!F96</f>
        <v>39</v>
      </c>
      <c r="G41" s="15">
        <f>[1]acervo!G96</f>
        <v>4706</v>
      </c>
      <c r="H41" s="15">
        <f>[1]acervo!H96</f>
        <v>16972</v>
      </c>
      <c r="I41" s="15">
        <f>[1]acervo!I96</f>
        <v>119800</v>
      </c>
      <c r="J41" s="15">
        <f>[1]acervo!J96</f>
        <v>873470</v>
      </c>
    </row>
    <row r="42" spans="1:10" ht="15" customHeight="1">
      <c r="A42" s="21" t="s">
        <v>12</v>
      </c>
      <c r="B42" s="19">
        <f>[1]acervo!B103</f>
        <v>18</v>
      </c>
      <c r="C42" s="15">
        <f>[1]acervo!C103</f>
        <v>18066</v>
      </c>
      <c r="D42" s="15">
        <f>[1]acervo!D103</f>
        <v>21253</v>
      </c>
      <c r="E42" s="15">
        <f>[1]acervo!E103</f>
        <v>3125</v>
      </c>
      <c r="F42" s="15">
        <f>[1]acervo!F103</f>
        <v>3492</v>
      </c>
      <c r="G42" s="15">
        <f>[1]acervo!G103</f>
        <v>21191</v>
      </c>
      <c r="H42" s="15">
        <f>[1]acervo!H103</f>
        <v>24745</v>
      </c>
      <c r="I42" s="15">
        <f>[1]acervo!I103</f>
        <v>418342</v>
      </c>
      <c r="J42" s="15">
        <f>[1]acervo!J103</f>
        <v>681204</v>
      </c>
    </row>
    <row r="43" spans="1:10" ht="15" customHeight="1">
      <c r="A43" s="18" t="s">
        <v>11</v>
      </c>
      <c r="B43" s="17"/>
      <c r="C43" s="17">
        <f>SUM(C35:C42)</f>
        <v>68487</v>
      </c>
      <c r="D43" s="17">
        <f>SUM(D35:D42)</f>
        <v>124146</v>
      </c>
      <c r="E43" s="17">
        <f>SUM(E35:E42)</f>
        <v>17606</v>
      </c>
      <c r="F43" s="17">
        <f>SUM(F35:F42)</f>
        <v>20867</v>
      </c>
      <c r="G43" s="17">
        <f>SUM(G35:G42)</f>
        <v>86093</v>
      </c>
      <c r="H43" s="17">
        <f>SUM(H35:H42)</f>
        <v>145013</v>
      </c>
      <c r="I43" s="17">
        <f>SUM(I35:I42)</f>
        <v>3028738</v>
      </c>
      <c r="J43" s="17">
        <f>SUM(J35:J42)</f>
        <v>7145258</v>
      </c>
    </row>
    <row r="44" spans="1:10" ht="15" customHeight="1">
      <c r="A44" s="20" t="s">
        <v>10</v>
      </c>
      <c r="B44" s="19"/>
      <c r="C44" s="19">
        <v>1099</v>
      </c>
      <c r="D44" s="19">
        <v>1730</v>
      </c>
      <c r="E44" s="19">
        <v>455</v>
      </c>
      <c r="F44" s="19">
        <v>507</v>
      </c>
      <c r="G44" s="19">
        <f>C44+E44</f>
        <v>1554</v>
      </c>
      <c r="H44" s="19">
        <f>D44+F44</f>
        <v>2237</v>
      </c>
      <c r="I44" s="19">
        <v>37132</v>
      </c>
      <c r="J44" s="19">
        <v>51646</v>
      </c>
    </row>
    <row r="45" spans="1:10" ht="15" customHeight="1">
      <c r="A45" s="18" t="s">
        <v>9</v>
      </c>
      <c r="B45" s="18">
        <f>SUM(B35:B42)</f>
        <v>135</v>
      </c>
      <c r="C45" s="17">
        <f>SUM(C43:C44)</f>
        <v>69586</v>
      </c>
      <c r="D45" s="17">
        <f>SUM(D43:D44)</f>
        <v>125876</v>
      </c>
      <c r="E45" s="17">
        <f>SUM(E43:E44)</f>
        <v>18061</v>
      </c>
      <c r="F45" s="17">
        <f>SUM(F43:F44)</f>
        <v>21374</v>
      </c>
      <c r="G45" s="17">
        <f>SUM(G43:G44)</f>
        <v>87647</v>
      </c>
      <c r="H45" s="17">
        <f>SUM(H43:H44)</f>
        <v>147250</v>
      </c>
      <c r="I45" s="17">
        <f>SUM(I43:I44)</f>
        <v>3065870</v>
      </c>
      <c r="J45" s="17">
        <f>SUM(J43:J44)</f>
        <v>7196904</v>
      </c>
    </row>
    <row r="46" spans="1:10" ht="12.75" customHeight="1">
      <c r="A46" s="16"/>
      <c r="B46" s="15"/>
      <c r="C46" s="15"/>
      <c r="D46" s="15"/>
      <c r="E46" s="15"/>
      <c r="F46" s="15"/>
      <c r="G46" s="15"/>
      <c r="H46" s="15"/>
      <c r="I46" s="15"/>
      <c r="J46" s="15"/>
    </row>
    <row r="47" spans="1:10" s="6" customFormat="1" ht="12.75" customHeight="1">
      <c r="A47" s="14" t="s">
        <v>8</v>
      </c>
      <c r="B47" s="10"/>
      <c r="C47" s="10"/>
      <c r="D47" s="10"/>
      <c r="E47" s="10"/>
      <c r="F47" s="10"/>
      <c r="G47" s="10"/>
      <c r="H47" s="10"/>
      <c r="I47" s="10"/>
      <c r="J47" s="10"/>
    </row>
    <row r="48" spans="1:10" s="6" customFormat="1" ht="12.75" customHeight="1">
      <c r="A48" s="14" t="s">
        <v>7</v>
      </c>
      <c r="B48" s="10"/>
      <c r="C48" s="10"/>
      <c r="D48" s="10"/>
      <c r="E48" s="10"/>
      <c r="F48" s="10"/>
      <c r="G48" s="10"/>
      <c r="H48" s="10"/>
      <c r="I48" s="10"/>
      <c r="J48" s="10"/>
    </row>
    <row r="49" spans="1:10" s="6" customFormat="1" ht="12.75" customHeight="1">
      <c r="A49" s="14" t="s">
        <v>6</v>
      </c>
      <c r="B49" s="10"/>
      <c r="C49" s="10"/>
      <c r="D49" s="10"/>
      <c r="E49" s="10"/>
      <c r="F49" s="10"/>
      <c r="G49" s="10"/>
      <c r="H49" s="10"/>
      <c r="I49" s="10"/>
      <c r="J49" s="10"/>
    </row>
    <row r="50" spans="1:10" s="6" customFormat="1" ht="12.75" customHeight="1">
      <c r="A50" s="13" t="s">
        <v>5</v>
      </c>
      <c r="B50" s="10"/>
      <c r="C50" s="10"/>
      <c r="D50" s="10"/>
      <c r="E50" s="10"/>
      <c r="F50" s="10"/>
      <c r="G50" s="10"/>
      <c r="H50" s="10"/>
      <c r="I50" s="10"/>
      <c r="J50" s="10"/>
    </row>
    <row r="51" spans="1:10" s="6" customFormat="1" ht="12.75" customHeight="1">
      <c r="A51" s="12" t="s">
        <v>4</v>
      </c>
      <c r="B51" s="10"/>
      <c r="C51" s="10"/>
      <c r="D51" s="10"/>
      <c r="E51" s="10"/>
      <c r="F51" s="10"/>
      <c r="G51" s="10"/>
      <c r="H51" s="10"/>
      <c r="I51" s="10"/>
      <c r="J51" s="10"/>
    </row>
    <row r="52" spans="1:10" s="6" customFormat="1" ht="12.75" customHeight="1">
      <c r="A52" s="12" t="s">
        <v>3</v>
      </c>
      <c r="B52" s="11"/>
      <c r="C52" s="11"/>
      <c r="D52" s="11"/>
      <c r="E52" s="11"/>
      <c r="F52" s="11"/>
      <c r="G52" s="11"/>
      <c r="H52" s="11"/>
      <c r="I52" s="10"/>
      <c r="J52" s="10"/>
    </row>
    <row r="53" spans="1:10" s="6" customFormat="1" ht="12.75" customHeight="1">
      <c r="A53" s="9" t="s">
        <v>2</v>
      </c>
      <c r="B53" s="11"/>
      <c r="C53" s="11"/>
      <c r="D53" s="11"/>
      <c r="E53" s="11"/>
      <c r="F53" s="11"/>
      <c r="G53" s="11"/>
      <c r="H53" s="11"/>
      <c r="I53" s="10"/>
      <c r="J53" s="10"/>
    </row>
    <row r="54" spans="1:10" s="6" customFormat="1" ht="12.75" customHeight="1">
      <c r="A54" s="9" t="s">
        <v>1</v>
      </c>
      <c r="B54" s="8"/>
      <c r="C54" s="7"/>
      <c r="D54" s="7"/>
      <c r="G54" s="7"/>
      <c r="H54" s="7"/>
      <c r="I54" s="7"/>
      <c r="J54" s="7"/>
    </row>
    <row r="55" spans="1:10" ht="12.75" customHeight="1">
      <c r="C55" s="3"/>
      <c r="E55" s="2"/>
      <c r="G55" s="1"/>
    </row>
    <row r="56" spans="1:10" ht="12.75" customHeight="1">
      <c r="A56" s="5" t="s">
        <v>0</v>
      </c>
      <c r="C56" s="4"/>
      <c r="D56" s="4"/>
      <c r="E56" s="4"/>
      <c r="F56" s="4"/>
      <c r="G56" s="1"/>
      <c r="H56" s="1"/>
      <c r="I56" s="1"/>
      <c r="J56" s="1"/>
    </row>
    <row r="57" spans="1:10" ht="12.75" customHeight="1"/>
    <row r="58" spans="1:10" ht="12.75" customHeight="1"/>
    <row r="59" spans="1:10" ht="12.75" customHeight="1"/>
    <row r="60" spans="1:10" ht="12.75" customHeight="1"/>
    <row r="61" spans="1:10" ht="12.75" customHeight="1"/>
    <row r="62" spans="1:10" ht="12.75" customHeight="1"/>
    <row r="63" spans="1:10" ht="12.75" customHeight="1"/>
    <row r="64" spans="1:10" ht="12.75" customHeight="1"/>
    <row r="65" s="1" customFormat="1" ht="12.75" customHeight="1"/>
    <row r="66" s="1" customFormat="1" ht="12.75" customHeight="1"/>
    <row r="67" s="1" customFormat="1" ht="12.75" customHeight="1"/>
    <row r="68" s="1" customFormat="1" ht="12.75" customHeight="1"/>
    <row r="69" s="1" customFormat="1" ht="12.75" customHeight="1"/>
    <row r="70" s="1" customFormat="1" ht="12.75" customHeight="1"/>
    <row r="71" s="1" customFormat="1" ht="12.75" customHeight="1"/>
    <row r="72" s="1" customFormat="1" ht="12.75" customHeight="1"/>
    <row r="73" s="1" customFormat="1" ht="12.75" customHeight="1"/>
    <row r="74" s="1" customFormat="1" ht="12.75" customHeight="1"/>
    <row r="75" s="1" customFormat="1" ht="12.75" customHeight="1"/>
    <row r="76" s="1" customFormat="1" ht="12.75" customHeight="1"/>
    <row r="77" s="1" customFormat="1" ht="12.75" customHeight="1"/>
    <row r="78" s="1" customFormat="1" ht="12.75" customHeight="1"/>
    <row r="79" s="1" customFormat="1" ht="12.75" customHeight="1"/>
    <row r="80" s="1" customFormat="1" ht="12.75" customHeight="1"/>
    <row r="81" s="1" customFormat="1" ht="12.75" customHeight="1"/>
    <row r="82" s="1" customFormat="1" ht="12.75" customHeight="1"/>
    <row r="83" s="1" customFormat="1" ht="12.75" customHeight="1"/>
    <row r="84" s="1" customFormat="1" ht="12.75" customHeight="1"/>
    <row r="85" s="1" customFormat="1" ht="12.75" customHeight="1"/>
    <row r="86" s="1" customFormat="1" ht="12.75" customHeight="1"/>
    <row r="87" s="1" customFormat="1" ht="12.75" customHeight="1"/>
    <row r="88" s="1" customFormat="1" ht="12.75" customHeight="1"/>
    <row r="89" s="1" customFormat="1" ht="12.75" customHeight="1"/>
    <row r="90" s="1" customFormat="1" ht="12.75" customHeight="1"/>
    <row r="91" s="1" customFormat="1" ht="12.75" customHeight="1"/>
    <row r="92" s="1" customFormat="1" ht="12.75" customHeight="1"/>
    <row r="93" s="1" customFormat="1" ht="12.75" customHeight="1"/>
    <row r="94" s="1" customFormat="1" ht="12.75" customHeight="1"/>
    <row r="95" s="1" customFormat="1" ht="12.75" customHeight="1"/>
    <row r="96" s="1" customFormat="1" ht="12.75" customHeight="1"/>
    <row r="97" s="1" customFormat="1" ht="12.75" customHeight="1"/>
    <row r="98" s="1" customFormat="1" ht="12.75" customHeight="1"/>
    <row r="99" s="1" customFormat="1" ht="12.75" customHeight="1"/>
    <row r="100" s="1" customFormat="1" ht="12.75" customHeight="1"/>
    <row r="101" s="1" customFormat="1" ht="12.75" customHeight="1"/>
    <row r="102" s="1" customFormat="1" ht="12.75" customHeight="1"/>
    <row r="103" s="1" customFormat="1" ht="12.75" customHeight="1"/>
    <row r="104" s="1" customFormat="1" ht="12.75" customHeight="1"/>
    <row r="105" s="1" customFormat="1" ht="12.75" customHeight="1"/>
    <row r="106" s="1" customFormat="1" ht="12.75" customHeight="1"/>
    <row r="107" s="1" customFormat="1" ht="12.75" customHeight="1"/>
    <row r="108" s="1" customFormat="1" ht="12.75" customHeight="1"/>
    <row r="109" s="1" customFormat="1" ht="12.75" customHeight="1"/>
    <row r="110" s="1" customFormat="1" ht="12.75" customHeight="1"/>
    <row r="111" s="1" customFormat="1" ht="12.75" customHeight="1"/>
    <row r="112" s="1" customFormat="1" ht="12.75" customHeight="1"/>
    <row r="113" s="1" customFormat="1" ht="12.75" customHeight="1"/>
    <row r="114" s="1" customFormat="1" ht="12.75" customHeight="1"/>
    <row r="115" s="1" customFormat="1" ht="12.75" customHeight="1"/>
    <row r="116" s="1" customFormat="1" ht="12.75" customHeight="1"/>
    <row r="117" s="1" customFormat="1" ht="12.75" customHeight="1"/>
    <row r="118" s="1" customFormat="1" ht="12.75" customHeight="1"/>
    <row r="119" s="1" customFormat="1" ht="12.75" customHeight="1"/>
    <row r="120" s="1" customFormat="1" ht="12.75" customHeight="1"/>
    <row r="121" s="1" customFormat="1" ht="12.75" customHeight="1"/>
    <row r="122" s="1" customFormat="1" ht="12.75" customHeight="1"/>
    <row r="123" s="1" customFormat="1" ht="12.75" customHeight="1"/>
    <row r="124" s="1" customFormat="1" ht="12.75" customHeight="1"/>
    <row r="125" s="1" customFormat="1" ht="12.75" customHeight="1"/>
    <row r="126" s="1" customFormat="1" ht="12.75" customHeight="1"/>
    <row r="127" s="1" customFormat="1" ht="12.75" customHeight="1"/>
    <row r="128" s="1" customFormat="1" ht="12.75" customHeight="1"/>
    <row r="129" s="1" customFormat="1" ht="12.75" customHeight="1"/>
    <row r="130" s="1" customFormat="1" ht="12.75" customHeight="1"/>
    <row r="131" s="1" customFormat="1" ht="12.75" customHeight="1"/>
    <row r="132" s="1" customFormat="1" ht="12.75" customHeight="1"/>
    <row r="133" s="1" customFormat="1" ht="12.75" customHeight="1"/>
    <row r="134" s="1" customFormat="1" ht="12.75" customHeight="1"/>
    <row r="135" s="1" customFormat="1" ht="12.75" customHeight="1"/>
    <row r="136" s="1" customFormat="1" ht="12.75" customHeight="1"/>
    <row r="137" s="1" customFormat="1" ht="12.75" customHeight="1"/>
    <row r="138" s="1" customFormat="1" ht="12.75" customHeight="1"/>
    <row r="139" s="1" customFormat="1" ht="12.75" customHeight="1"/>
    <row r="140" s="1" customFormat="1" ht="12.75" customHeight="1"/>
    <row r="141" s="1" customFormat="1" ht="12.75" customHeight="1"/>
    <row r="142" s="1" customFormat="1" ht="12.75" customHeight="1"/>
    <row r="143" s="1" customFormat="1" ht="12.75" customHeight="1"/>
    <row r="144" s="1" customFormat="1" ht="12.75" customHeight="1"/>
    <row r="145" s="1" customFormat="1" ht="12.75" customHeight="1"/>
    <row r="146" s="1" customFormat="1" ht="12.75" customHeight="1"/>
    <row r="147" s="1" customFormat="1" ht="12.75" customHeight="1"/>
    <row r="148" s="1" customFormat="1" ht="12.75" customHeight="1"/>
    <row r="149" s="1" customFormat="1" ht="12.75" customHeight="1"/>
    <row r="150" s="1" customFormat="1" ht="12.75" customHeight="1"/>
    <row r="151" s="1" customFormat="1" ht="12.75" customHeight="1"/>
    <row r="152" s="1" customFormat="1" ht="12.75" customHeight="1"/>
    <row r="153" s="1" customFormat="1" ht="12.75" customHeight="1"/>
    <row r="154" s="1" customFormat="1" ht="12.75" customHeight="1"/>
    <row r="155" s="1" customFormat="1" ht="12.75" customHeight="1"/>
    <row r="156" s="1" customFormat="1" ht="12.75" customHeight="1"/>
    <row r="157" s="1" customFormat="1" ht="12.75" customHeight="1"/>
    <row r="158" s="1" customFormat="1" ht="12.75" customHeight="1"/>
    <row r="159" s="1" customFormat="1" ht="12.75" customHeight="1"/>
    <row r="160" s="1" customFormat="1" ht="12.75" customHeight="1"/>
    <row r="161" s="1" customFormat="1" ht="12.75" customHeight="1"/>
    <row r="162" s="1" customFormat="1" ht="12.75" customHeight="1"/>
    <row r="163" s="1" customFormat="1" ht="12.75" customHeight="1"/>
    <row r="164" s="1" customFormat="1" ht="12.75" customHeight="1"/>
    <row r="165" s="1" customFormat="1" ht="12.75" customHeight="1"/>
    <row r="166" s="1" customFormat="1" ht="12.75" customHeight="1"/>
    <row r="167" s="1" customFormat="1" ht="12.75" customHeight="1"/>
    <row r="168" s="1" customFormat="1" ht="12.75" customHeight="1"/>
    <row r="169" s="1" customFormat="1" ht="12.75" customHeight="1"/>
    <row r="170" s="1" customFormat="1" ht="12.75" customHeight="1"/>
    <row r="171" s="1" customFormat="1" ht="12.75" customHeight="1"/>
    <row r="172" s="1" customFormat="1" ht="12.75" customHeight="1"/>
    <row r="173" s="1" customFormat="1" ht="12.75" customHeight="1"/>
    <row r="174" s="1" customFormat="1" ht="12.75" customHeight="1"/>
    <row r="175" s="1" customFormat="1" ht="12.75" customHeight="1"/>
    <row r="176" s="1" customFormat="1" ht="12.75" customHeight="1"/>
    <row r="177" s="1" customFormat="1" ht="12.75" customHeight="1"/>
    <row r="178" s="1" customFormat="1" ht="12.75" customHeight="1"/>
    <row r="179" s="1" customFormat="1" ht="12.75" customHeight="1"/>
    <row r="180" s="1" customFormat="1" ht="12.75" customHeight="1"/>
    <row r="181" s="1" customFormat="1" ht="12.75" customHeight="1"/>
    <row r="182" s="1" customFormat="1" ht="12.75" customHeight="1"/>
    <row r="183" s="1" customFormat="1" ht="12.75" customHeight="1"/>
    <row r="184" s="1" customFormat="1" ht="12.75" customHeight="1"/>
    <row r="185" s="1" customFormat="1" ht="12.75" customHeight="1"/>
    <row r="186" s="1" customFormat="1" ht="12.75" customHeight="1"/>
    <row r="187" s="1" customFormat="1" ht="12.75" customHeight="1"/>
    <row r="188" s="1" customFormat="1" ht="12.75" customHeight="1"/>
    <row r="189" s="1" customFormat="1" ht="12.75" customHeight="1"/>
    <row r="190" s="1" customFormat="1" ht="12.75" customHeight="1"/>
    <row r="191" s="1" customFormat="1" ht="12.75" customHeight="1"/>
    <row r="192" s="1" customFormat="1" ht="12.75" customHeight="1"/>
    <row r="193" s="1" customFormat="1" ht="12.75" customHeight="1"/>
    <row r="194" s="1" customFormat="1" ht="12.75" customHeight="1"/>
    <row r="195" s="1" customFormat="1" ht="12.75" customHeight="1"/>
    <row r="196" s="1" customFormat="1" ht="12.75" customHeight="1"/>
    <row r="197" s="1" customFormat="1" ht="12.75" customHeight="1"/>
    <row r="198" s="1" customFormat="1" ht="12.75" customHeight="1"/>
    <row r="199" s="1" customFormat="1" ht="12.75" customHeight="1"/>
    <row r="200" s="1" customFormat="1" ht="12.75" customHeight="1"/>
    <row r="201" s="1" customFormat="1" ht="12.75" customHeight="1"/>
    <row r="202" s="1" customFormat="1" ht="12.75" customHeight="1"/>
    <row r="203" s="1" customFormat="1" ht="12.75" customHeight="1"/>
    <row r="204" s="1" customFormat="1" ht="12.75" customHeight="1"/>
    <row r="205" s="1" customFormat="1" ht="12.75" customHeight="1"/>
    <row r="206" s="1" customFormat="1" ht="12.75" customHeight="1"/>
    <row r="207" s="1" customFormat="1" ht="12.75" customHeight="1"/>
    <row r="208" s="1" customFormat="1" ht="12.75" customHeight="1"/>
    <row r="209" s="1" customFormat="1" ht="12.75" customHeight="1"/>
    <row r="210" s="1" customFormat="1" ht="12.75" customHeight="1"/>
    <row r="211" s="1" customFormat="1" ht="12.75" customHeight="1"/>
    <row r="212" s="1" customFormat="1" ht="12.75" customHeight="1"/>
    <row r="213" s="1" customFormat="1" ht="12.75" customHeight="1"/>
    <row r="214" s="1" customFormat="1" ht="12.75" customHeight="1"/>
    <row r="215" s="1" customFormat="1" ht="12.75" customHeight="1"/>
    <row r="216" s="1" customFormat="1" ht="12.75" customHeight="1"/>
    <row r="217" s="1" customFormat="1" ht="12.75" customHeight="1"/>
    <row r="218" s="1" customFormat="1" ht="12.75" customHeight="1"/>
    <row r="219" s="1" customFormat="1" ht="12.75" customHeight="1"/>
    <row r="220" s="1" customFormat="1" ht="12.75" customHeight="1"/>
    <row r="221" s="1" customFormat="1" ht="12.75" customHeight="1"/>
    <row r="222" s="1" customFormat="1" ht="12.75" customHeight="1"/>
    <row r="223" s="1" customFormat="1" ht="12.75" customHeight="1"/>
    <row r="224" s="1" customFormat="1" ht="12.75" customHeight="1"/>
    <row r="225" s="1" customFormat="1" ht="12.75" customHeight="1"/>
    <row r="226" s="1" customFormat="1" ht="12.75" customHeight="1"/>
    <row r="227" s="1" customFormat="1" ht="12.75" customHeight="1"/>
    <row r="228" s="1" customFormat="1" ht="12.75" customHeight="1"/>
    <row r="229" s="1" customFormat="1" ht="12.75" customHeight="1"/>
    <row r="230" s="1" customFormat="1" ht="12.75" customHeight="1"/>
    <row r="231" s="1" customFormat="1" ht="12.75" customHeight="1"/>
    <row r="232" s="1" customFormat="1" ht="12.75" customHeight="1"/>
    <row r="233" s="1" customFormat="1" ht="12.75" customHeight="1"/>
    <row r="234" s="1" customFormat="1" ht="12.75" customHeight="1"/>
    <row r="235" s="1" customFormat="1" ht="12.75" customHeight="1"/>
    <row r="236" s="1" customFormat="1" ht="12.75" customHeight="1"/>
    <row r="237" s="1" customFormat="1" ht="12.75" customHeight="1"/>
    <row r="238" s="1" customFormat="1" ht="12.75" customHeight="1"/>
    <row r="239" s="1" customFormat="1" ht="12.75" customHeight="1"/>
    <row r="240" s="1" customFormat="1" ht="12.75" customHeight="1"/>
    <row r="241" s="1" customFormat="1" ht="12.75" customHeight="1"/>
    <row r="242" s="1" customFormat="1" ht="12.75" customHeight="1"/>
    <row r="243" s="1" customFormat="1" ht="12.75" customHeight="1"/>
    <row r="244" s="1" customFormat="1" ht="12.75" customHeight="1"/>
    <row r="245" s="1" customFormat="1" ht="12.75" customHeight="1"/>
    <row r="246" s="1" customFormat="1" ht="12.75" customHeight="1"/>
    <row r="247" s="1" customFormat="1" ht="12.75" customHeight="1"/>
    <row r="248" s="1" customFormat="1" ht="12.75" customHeight="1"/>
    <row r="249" s="1" customFormat="1" ht="12.75" customHeight="1"/>
    <row r="250" s="1" customFormat="1" ht="12.75" customHeight="1"/>
    <row r="251" s="1" customFormat="1" ht="12.75" customHeight="1"/>
    <row r="252" s="1" customFormat="1" ht="12.75" customHeight="1"/>
    <row r="253" s="1" customFormat="1" ht="12.75" customHeight="1"/>
    <row r="254" s="1" customFormat="1" ht="12.75" customHeight="1"/>
    <row r="255" s="1" customFormat="1" ht="12.75" customHeight="1"/>
    <row r="256" s="1" customFormat="1" ht="12.75" customHeight="1"/>
    <row r="257" s="1" customFormat="1" ht="12.75" customHeight="1"/>
    <row r="258" s="1" customFormat="1" ht="12.75" customHeight="1"/>
    <row r="259" s="1" customFormat="1" ht="12.75" customHeight="1"/>
    <row r="260" s="1" customFormat="1" ht="12.75" customHeight="1"/>
    <row r="261" s="1" customFormat="1" ht="12.75" customHeight="1"/>
    <row r="262" s="1" customFormat="1" ht="12.75" customHeight="1"/>
    <row r="263" s="1" customFormat="1" ht="12.75" customHeight="1"/>
    <row r="264" s="1" customFormat="1" ht="12.75" customHeight="1"/>
    <row r="265" s="1" customFormat="1" ht="12.75" customHeight="1"/>
    <row r="266" s="1" customFormat="1" ht="12.75" customHeight="1"/>
    <row r="267" s="1" customFormat="1" ht="12.75" customHeight="1"/>
    <row r="268" s="1" customFormat="1" ht="12.75" customHeight="1"/>
    <row r="269" s="1" customFormat="1" ht="12.75" customHeight="1"/>
    <row r="270" s="1" customFormat="1" ht="12.75" customHeight="1"/>
    <row r="271" s="1" customFormat="1" ht="12.75" customHeight="1"/>
    <row r="272" s="1" customFormat="1" ht="12.75" customHeight="1"/>
    <row r="273" s="1" customFormat="1" ht="12.75" customHeight="1"/>
    <row r="274" s="1" customFormat="1" ht="12.75" customHeight="1"/>
    <row r="275" s="1" customFormat="1" ht="12.75" customHeight="1"/>
    <row r="276" s="1" customFormat="1" ht="12.75" customHeight="1"/>
    <row r="277" s="1" customFormat="1" ht="12.75" customHeight="1"/>
    <row r="278" s="1" customFormat="1" ht="12.75" customHeight="1"/>
    <row r="279" s="1" customFormat="1" ht="12.75" customHeight="1"/>
    <row r="280" s="1" customFormat="1" ht="12.75" customHeight="1"/>
    <row r="281" s="1" customFormat="1" ht="12.75" customHeight="1"/>
    <row r="282" s="1" customFormat="1" ht="12.75" customHeight="1"/>
    <row r="283" s="1" customFormat="1" ht="12.75" customHeight="1"/>
    <row r="284" s="1" customFormat="1" ht="12.75" customHeight="1"/>
    <row r="285" s="1" customFormat="1" ht="12.75" customHeight="1"/>
    <row r="286" s="1" customFormat="1" ht="12.75" customHeight="1"/>
    <row r="287" s="1" customFormat="1" ht="12.75" customHeight="1"/>
    <row r="288" s="1" customFormat="1" ht="12.75" customHeight="1"/>
    <row r="289" s="1" customFormat="1" ht="12.75" customHeight="1"/>
    <row r="290" s="1" customFormat="1" ht="12.75" customHeight="1"/>
    <row r="291" s="1" customFormat="1" ht="12.75" customHeight="1"/>
    <row r="292" s="1" customFormat="1" ht="12.75" customHeight="1"/>
    <row r="293" s="1" customFormat="1" ht="12.75" customHeight="1"/>
    <row r="294" s="1" customFormat="1" ht="12.75" customHeight="1"/>
    <row r="295" s="1" customFormat="1" ht="12.75" customHeight="1"/>
    <row r="296" s="1" customFormat="1" ht="12.75" customHeight="1"/>
    <row r="297" s="1" customFormat="1" ht="12.75" customHeight="1"/>
    <row r="298" s="1" customFormat="1" ht="12.75" customHeight="1"/>
    <row r="299" s="1" customFormat="1" ht="12.75" customHeight="1"/>
    <row r="300" s="1" customFormat="1" ht="12.75" customHeight="1"/>
    <row r="301" s="1" customFormat="1" ht="12.75" customHeight="1"/>
    <row r="302" s="1" customFormat="1" ht="12.75" customHeight="1"/>
    <row r="303" s="1" customFormat="1" ht="12.75" customHeight="1"/>
    <row r="304" s="1" customFormat="1" ht="12.75" customHeight="1"/>
    <row r="305" s="1" customFormat="1" ht="12.75" customHeight="1"/>
    <row r="306" s="1" customFormat="1" ht="12.75" customHeight="1"/>
    <row r="307" s="1" customFormat="1" ht="12.75" customHeight="1"/>
    <row r="308" s="1" customFormat="1" ht="12.75" customHeight="1"/>
    <row r="309" s="1" customFormat="1" ht="12.75" customHeight="1"/>
    <row r="310" s="1" customFormat="1" ht="12.75" customHeight="1"/>
    <row r="311" s="1" customFormat="1" ht="12.75" customHeight="1"/>
    <row r="312" s="1" customFormat="1" ht="12.75" customHeight="1"/>
    <row r="313" s="1" customFormat="1" ht="12.75" customHeight="1"/>
    <row r="314" s="1" customFormat="1" ht="12.75" customHeight="1"/>
    <row r="315" s="1" customFormat="1" ht="12.75" customHeight="1"/>
    <row r="316" s="1" customFormat="1" ht="12.75" customHeight="1"/>
    <row r="317" s="1" customFormat="1" ht="12.75" customHeight="1"/>
    <row r="318" s="1" customFormat="1" ht="12.75" customHeight="1"/>
    <row r="319" s="1" customFormat="1" ht="12.75" customHeight="1"/>
    <row r="320" s="1" customFormat="1" ht="12.75" customHeight="1"/>
    <row r="321" s="1" customFormat="1" ht="12.75" customHeight="1"/>
    <row r="322" s="1" customFormat="1" ht="12.75" customHeight="1"/>
    <row r="323" s="1" customFormat="1" ht="12.75" customHeight="1"/>
    <row r="324" s="1" customFormat="1" ht="12.75" customHeight="1"/>
    <row r="325" s="1" customFormat="1" ht="12.75" customHeight="1"/>
    <row r="326" s="1" customFormat="1" ht="12.75" customHeight="1"/>
    <row r="327" s="1" customFormat="1" ht="12.75" customHeight="1"/>
    <row r="328" s="1" customFormat="1" ht="12.75" customHeight="1"/>
    <row r="329" s="1" customFormat="1" ht="12.75" customHeight="1"/>
    <row r="330" s="1" customFormat="1" ht="12.75" customHeight="1"/>
    <row r="331" s="1" customFormat="1" ht="12.75" customHeight="1"/>
    <row r="332" s="1" customFormat="1" ht="12.75" customHeight="1"/>
    <row r="333" s="1" customFormat="1" ht="12.75" customHeight="1"/>
    <row r="334" s="1" customFormat="1" ht="12.75" customHeight="1"/>
    <row r="335" s="1" customFormat="1" ht="12.75" customHeight="1"/>
    <row r="336" s="1" customFormat="1" ht="12.75" customHeight="1"/>
    <row r="337" s="1" customFormat="1" ht="12.75" customHeight="1"/>
    <row r="338" s="1" customFormat="1" ht="12.75" customHeight="1"/>
    <row r="339" s="1" customFormat="1" ht="12.75" customHeight="1"/>
    <row r="340" s="1" customFormat="1" ht="12.75" customHeight="1"/>
    <row r="341" s="1" customFormat="1" ht="12.75" customHeight="1"/>
    <row r="342" s="1" customFormat="1" ht="12.75" customHeight="1"/>
    <row r="343" s="1" customFormat="1" ht="12.75" customHeight="1"/>
    <row r="344" s="1" customFormat="1" ht="12.75" customHeight="1"/>
    <row r="345" s="1" customFormat="1" ht="12.75" customHeight="1"/>
    <row r="346" s="1" customFormat="1" ht="12.75" customHeight="1"/>
    <row r="347" s="1" customFormat="1" ht="12.75" customHeight="1"/>
    <row r="348" s="1" customFormat="1" ht="12.75" customHeight="1"/>
    <row r="349" s="1" customFormat="1" ht="12.75" customHeight="1"/>
    <row r="350" s="1" customFormat="1" ht="12.75" customHeight="1"/>
    <row r="351" s="1" customFormat="1" ht="12.75" customHeight="1"/>
    <row r="352" s="1" customFormat="1" ht="12.75" customHeight="1"/>
    <row r="353" s="1" customFormat="1" ht="12.75" customHeight="1"/>
    <row r="354" s="1" customFormat="1" ht="12.75" customHeight="1"/>
    <row r="355" s="1" customFormat="1" ht="12.75" customHeight="1"/>
    <row r="356" s="1" customFormat="1" ht="12.75" customHeight="1"/>
    <row r="357" s="1" customFormat="1" ht="12.75" customHeight="1"/>
    <row r="358" s="1" customFormat="1" ht="12.75" customHeight="1"/>
    <row r="359" s="1" customFormat="1" ht="12.75" customHeight="1"/>
    <row r="360" s="1" customFormat="1" ht="12.75" customHeight="1"/>
    <row r="361" s="1" customFormat="1" ht="12.75" customHeight="1"/>
    <row r="362" s="1" customFormat="1" ht="12.75" customHeight="1"/>
    <row r="363" s="1" customFormat="1" ht="12.75" customHeight="1"/>
    <row r="364" s="1" customFormat="1" ht="12.75" customHeight="1"/>
    <row r="365" s="1" customFormat="1" ht="12.75" customHeight="1"/>
    <row r="366" s="1" customFormat="1" ht="12.75" customHeight="1"/>
    <row r="367" s="1" customFormat="1" ht="12.75" customHeight="1"/>
    <row r="368" s="1" customFormat="1" ht="12.75" customHeight="1"/>
    <row r="369" s="1" customFormat="1" ht="12.75" customHeight="1"/>
    <row r="370" s="1" customFormat="1" ht="12.75" customHeight="1"/>
    <row r="371" s="1" customFormat="1" ht="12.75" customHeight="1"/>
    <row r="372" s="1" customFormat="1" ht="12.75" customHeight="1"/>
    <row r="373" s="1" customFormat="1" ht="12.75" customHeight="1"/>
    <row r="374" s="1" customFormat="1" ht="12.75" customHeight="1"/>
    <row r="375" s="1" customFormat="1" ht="12.75" customHeight="1"/>
    <row r="376" s="1" customFormat="1" ht="12.75" customHeight="1"/>
    <row r="377" s="1" customFormat="1" ht="12.75" customHeight="1"/>
    <row r="378" s="1" customFormat="1" ht="12.75" customHeight="1"/>
    <row r="379" s="1" customFormat="1" ht="12.75" customHeight="1"/>
    <row r="380" s="1" customFormat="1" ht="12.75" customHeight="1"/>
    <row r="381" s="1" customFormat="1" ht="12.75" customHeight="1"/>
    <row r="382" s="1" customFormat="1" ht="12.75" customHeight="1"/>
    <row r="383" s="1" customFormat="1" ht="12.75" customHeight="1"/>
    <row r="384" s="1" customFormat="1" ht="12.75" customHeight="1"/>
    <row r="385" s="1" customFormat="1" ht="12.75" customHeight="1"/>
    <row r="386" s="1" customFormat="1" ht="12.75" customHeight="1"/>
    <row r="387" s="1" customFormat="1" ht="12.75" customHeight="1"/>
    <row r="388" s="1" customFormat="1" ht="12.75" customHeight="1"/>
    <row r="389" s="1" customFormat="1" ht="12.75" customHeight="1"/>
    <row r="390" s="1" customFormat="1" ht="12.75" customHeight="1"/>
    <row r="391" s="1" customFormat="1" ht="12.75" customHeight="1"/>
    <row r="392" s="1" customFormat="1" ht="12.75" customHeight="1"/>
    <row r="393" s="1" customFormat="1" ht="12.75" customHeight="1"/>
    <row r="394" s="1" customFormat="1" ht="12.75" customHeight="1"/>
    <row r="395" s="1" customFormat="1" ht="12.75" customHeight="1"/>
    <row r="396" s="1" customFormat="1" ht="12.75" customHeight="1"/>
    <row r="397" s="1" customFormat="1" ht="12.75" customHeight="1"/>
    <row r="398" s="1" customFormat="1" ht="12.75" customHeight="1"/>
    <row r="399" s="1" customFormat="1" ht="12.75" customHeight="1"/>
    <row r="400" s="1" customFormat="1" ht="12.75" customHeight="1"/>
    <row r="401" s="1" customFormat="1" ht="12.75" customHeight="1"/>
    <row r="402" s="1" customFormat="1" ht="12.75" customHeight="1"/>
    <row r="403" s="1" customFormat="1" ht="12.75" customHeight="1"/>
    <row r="404" s="1" customFormat="1" ht="12.75" customHeight="1"/>
    <row r="405" s="1" customFormat="1" ht="12.75" customHeight="1"/>
    <row r="406" s="1" customFormat="1" ht="12.75" customHeight="1"/>
    <row r="407" s="1" customFormat="1" ht="12.75" customHeight="1"/>
    <row r="408" s="1" customFormat="1" ht="12.75" customHeight="1"/>
    <row r="409" s="1" customFormat="1" ht="12.75" customHeight="1"/>
    <row r="410" s="1" customFormat="1" ht="12.75" customHeight="1"/>
    <row r="411" s="1" customFormat="1" ht="12.75" customHeight="1"/>
    <row r="412" s="1" customFormat="1" ht="12.75" customHeight="1"/>
    <row r="413" s="1" customFormat="1" ht="12.75" customHeight="1"/>
    <row r="414" s="1" customFormat="1" ht="12.75" customHeight="1"/>
    <row r="415" s="1" customFormat="1" ht="12.75" customHeight="1"/>
    <row r="416" s="1" customFormat="1" ht="12.75" customHeight="1"/>
    <row r="417" s="1" customFormat="1" ht="12.75" customHeight="1"/>
    <row r="418" s="1" customFormat="1" ht="12.75" customHeight="1"/>
    <row r="419" s="1" customFormat="1" ht="12.75" customHeight="1"/>
    <row r="420" s="1" customFormat="1" ht="12.75" customHeight="1"/>
    <row r="421" s="1" customFormat="1" ht="12.75" customHeight="1"/>
    <row r="422" s="1" customFormat="1" ht="12.75" customHeight="1"/>
    <row r="423" s="1" customFormat="1" ht="12.75" customHeight="1"/>
    <row r="424" s="1" customFormat="1" ht="12.75" customHeight="1"/>
    <row r="425" s="1" customFormat="1" ht="12.75" customHeight="1"/>
    <row r="426" s="1" customFormat="1" ht="12.75" customHeight="1"/>
    <row r="427" s="1" customFormat="1" ht="12.75" customHeight="1"/>
    <row r="428" s="1" customFormat="1" ht="12.75" customHeight="1"/>
    <row r="429" s="1" customFormat="1" ht="12.75" customHeight="1"/>
    <row r="430" s="1" customFormat="1" ht="12.75" customHeight="1"/>
    <row r="431" s="1" customFormat="1" ht="12.75" customHeight="1"/>
    <row r="432" s="1" customFormat="1" ht="12.75" customHeight="1"/>
    <row r="433" s="1" customFormat="1" ht="12.75" customHeight="1"/>
    <row r="434" s="1" customFormat="1" ht="12.75" customHeight="1"/>
    <row r="435" s="1" customFormat="1" ht="12.75" customHeight="1"/>
    <row r="436" s="1" customFormat="1" ht="12.75" customHeight="1"/>
    <row r="437" s="1" customFormat="1" ht="12.75" customHeight="1"/>
    <row r="438" s="1" customFormat="1" ht="12.75" customHeight="1"/>
    <row r="439" s="1" customFormat="1" ht="12.75" customHeight="1"/>
    <row r="440" s="1" customFormat="1" ht="12.75" customHeight="1"/>
    <row r="441" s="1" customFormat="1" ht="12.75" customHeight="1"/>
    <row r="442" s="1" customFormat="1" ht="12.75" customHeight="1"/>
    <row r="443" s="1" customFormat="1" ht="12.75" customHeight="1"/>
    <row r="444" s="1" customFormat="1" ht="12.75" customHeight="1"/>
    <row r="445" s="1" customFormat="1" ht="12.75" customHeight="1"/>
    <row r="446" s="1" customFormat="1" ht="12.75" customHeight="1"/>
    <row r="447" s="1" customFormat="1" ht="12.75" customHeight="1"/>
    <row r="448" s="1" customFormat="1" ht="12.75" customHeight="1"/>
    <row r="449" s="1" customFormat="1" ht="12.75" customHeight="1"/>
    <row r="450" s="1" customFormat="1" ht="12.75" customHeight="1"/>
    <row r="451" s="1" customFormat="1" ht="12.75" customHeight="1"/>
    <row r="452" s="1" customFormat="1" ht="12.75" customHeight="1"/>
    <row r="453" s="1" customFormat="1" ht="12.75" customHeight="1"/>
    <row r="454" s="1" customFormat="1" ht="12.75" customHeight="1"/>
    <row r="455" s="1" customFormat="1" ht="12.75" customHeight="1"/>
    <row r="456" s="1" customFormat="1" ht="12.75" customHeight="1"/>
    <row r="457" s="1" customFormat="1" ht="12.75" customHeight="1"/>
  </sheetData>
  <mergeCells count="12">
    <mergeCell ref="G32:H32"/>
    <mergeCell ref="C32:D32"/>
    <mergeCell ref="E32:F32"/>
    <mergeCell ref="A31:A33"/>
    <mergeCell ref="C31:H31"/>
    <mergeCell ref="B31:B33"/>
    <mergeCell ref="A1:J1"/>
    <mergeCell ref="A2:J2"/>
    <mergeCell ref="A27:J27"/>
    <mergeCell ref="A28:J28"/>
    <mergeCell ref="A29:J29"/>
    <mergeCell ref="I31:J32"/>
  </mergeCells>
  <printOptions horizontalCentered="1"/>
  <pageMargins left="0.39370078740157483" right="0.39370078740157483" top="0.59055118110236227" bottom="0.39370078740157483" header="0.39370078740157483" footer="0"/>
  <pageSetup scale="71" orientation="landscape"/>
  <headerFooter alignWithMargins="0">
    <oddHeader xml:space="preserve">&amp;R&amp;"Arial,Negrita"&amp;14Resumen Estadístico  </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resumen</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 Jesús</dc:creator>
  <cp:lastModifiedBy>Ma. Jesús</cp:lastModifiedBy>
  <dcterms:created xsi:type="dcterms:W3CDTF">2017-06-16T00:30:59Z</dcterms:created>
  <dcterms:modified xsi:type="dcterms:W3CDTF">2017-06-16T00:31:28Z</dcterms:modified>
</cp:coreProperties>
</file>