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cep-paep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B11"/>
  <c r="B14"/>
  <c r="B17"/>
  <c r="B20"/>
  <c r="B22"/>
  <c r="B28"/>
  <c r="B8"/>
  <c r="C14"/>
  <c r="C17"/>
  <c r="C22"/>
  <c r="C28"/>
  <c r="C8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B34"/>
  <c r="B40"/>
  <c r="B43"/>
  <c r="B46"/>
  <c r="B49"/>
  <c r="B52"/>
  <c r="B56"/>
  <c r="B59"/>
  <c r="B63"/>
  <c r="B65"/>
  <c r="B33"/>
  <c r="C34"/>
  <c r="C37"/>
  <c r="C40"/>
  <c r="C43"/>
  <c r="C46"/>
  <c r="C49"/>
  <c r="C52"/>
  <c r="C56"/>
  <c r="C59"/>
  <c r="C63"/>
  <c r="C65"/>
  <c r="C33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B67"/>
  <c r="C67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B91"/>
  <c r="C91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B131"/>
  <c r="C131"/>
  <c r="D131"/>
</calcChain>
</file>

<file path=xl/sharedStrings.xml><?xml version="1.0" encoding="utf-8"?>
<sst xmlns="http://schemas.openxmlformats.org/spreadsheetml/2006/main" count="132" uniqueCount="59">
  <si>
    <t>FUENTE: Coordinación de Estudios de Posgrado, UNAM</t>
  </si>
  <si>
    <t>IES = Institución de Educación Superior.</t>
  </si>
  <si>
    <t>T O T A L</t>
  </si>
  <si>
    <t>Curso</t>
  </si>
  <si>
    <t>Programa de Posgrado en Historia del Arte</t>
  </si>
  <si>
    <t>Congreso</t>
  </si>
  <si>
    <t>Posgrado en Pedagogía</t>
  </si>
  <si>
    <t>Taller</t>
  </si>
  <si>
    <t>Posgrado en Filosofía</t>
  </si>
  <si>
    <t>Posgrado en Artes y Diseño</t>
  </si>
  <si>
    <t>Maestría y Doctorado en Urbanismo</t>
  </si>
  <si>
    <t>Maestría y Doctorado en Música</t>
  </si>
  <si>
    <t>Maestría y Doctorado en Letras</t>
  </si>
  <si>
    <t>Maestría y Doctorado en Filosofía de la Ciencia</t>
  </si>
  <si>
    <t>Maestría y Doctorado en Estudios Mesoamericanos</t>
  </si>
  <si>
    <t>Maestría y Doctorado en Bibliotecología y Estudios de la Información</t>
  </si>
  <si>
    <t>Maestría y Doctorado en Arquitectura</t>
  </si>
  <si>
    <t>Maestría en Docencia para la Educación Media Superior</t>
  </si>
  <si>
    <t>Maestría en Diseño Industrial</t>
  </si>
  <si>
    <t>Humanidades y Artes</t>
  </si>
  <si>
    <t>Posgrado en Geografía</t>
  </si>
  <si>
    <t>Posgrado en Estudios Latinoamericanos</t>
  </si>
  <si>
    <t>Posgrado en Economía</t>
  </si>
  <si>
    <t>Posgrado en Derecho</t>
  </si>
  <si>
    <t>Posgrado en Ciencias Políticas y Sociales</t>
  </si>
  <si>
    <t>Posgrado en Ciencias de la Administración</t>
  </si>
  <si>
    <t>Posgrado en Antropología</t>
  </si>
  <si>
    <t>Práctica escolar</t>
  </si>
  <si>
    <t>Maestría en Trabajo Social</t>
  </si>
  <si>
    <t>Ciencias sociales</t>
  </si>
  <si>
    <t>Posgrado en Ciencias del Mar y Limnología</t>
  </si>
  <si>
    <t>Posgrado en Ciencias de la Sostenibilidad</t>
  </si>
  <si>
    <t>Posgrado en Ciencias Biológicas</t>
  </si>
  <si>
    <t>Posgrado en Ciencias (Neurobiología)</t>
  </si>
  <si>
    <t>Maestría y Doctorado en Psicología</t>
  </si>
  <si>
    <t>Maestría y Doctorado en Ciencias Químicas</t>
  </si>
  <si>
    <t>Maestría y Doctorado en Ciencias Médicas, Odontológicas y de la Salud</t>
  </si>
  <si>
    <t>Maestría y Doctorado en Ciencias de la Producción y de la Salud Animal</t>
  </si>
  <si>
    <t>Maestría y Doctorado en Ciencias Bioquímicas</t>
  </si>
  <si>
    <t>Maestría en Enfermería</t>
  </si>
  <si>
    <t>Doctorado en Ciencias Biomédicas</t>
  </si>
  <si>
    <t>Ciencias biológicas, químicas y de la salud</t>
  </si>
  <si>
    <t>Estancia de investigación</t>
  </si>
  <si>
    <t>Posgrado en Ingeniería</t>
  </si>
  <si>
    <t>Otros</t>
  </si>
  <si>
    <t>Posgrado en Ciencias Matemáticas</t>
  </si>
  <si>
    <t>Posgrado en Ciencias Físicas</t>
  </si>
  <si>
    <t>Posgrado en Ciencias de la Tierra</t>
  </si>
  <si>
    <t>Posgrado en Ciencia e Ingeniería de Materiales</t>
  </si>
  <si>
    <t>Posgrado en Ciencia e Ingeniería de la Computación</t>
  </si>
  <si>
    <t>Posgrado en Astrofísica</t>
  </si>
  <si>
    <t>Ciencias Físico-matemáticas y de las ingenierías</t>
  </si>
  <si>
    <t>Total</t>
  </si>
  <si>
    <t>Mujeres</t>
  </si>
  <si>
    <t>Hombres</t>
  </si>
  <si>
    <t>Nivel / Actividad académica</t>
  </si>
  <si>
    <t xml:space="preserve">PROFESORES VISITANTES DE IES DEL EXTRANJERO EN LA UNAM </t>
  </si>
  <si>
    <t>PROGRAMA DE APOYO A LOS ESTUDIOS DE POSGRADO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</si>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</sst>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3" fillId="0" borderId="0"/>
    <xf numFmtId="0" fontId="4" fillId="0" borderId="0"/>
    <xf numFmtId="0" fontId="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3" fillId="0" borderId="0" xfId="1" applyFill="1"/>
    <xf numFmtId="1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1" fontId="8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 indent="2"/>
    </xf>
    <xf numFmtId="0" fontId="11" fillId="0" borderId="0" xfId="1" applyFont="1" applyFill="1" applyAlignment="1">
      <alignment horizontal="center" vertical="center"/>
    </xf>
    <xf numFmtId="0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left" vertical="center" indent="1"/>
    </xf>
    <xf numFmtId="0" fontId="8" fillId="0" borderId="0" xfId="1" applyFont="1" applyFill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left" vertical="center" indent="2"/>
    </xf>
    <xf numFmtId="1" fontId="8" fillId="0" borderId="0" xfId="1" applyNumberFormat="1" applyFont="1" applyFill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>
      <alignment horizontal="left" vertical="center" indent="2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>
      <alignment horizontal="left" vertical="center" indent="1"/>
    </xf>
    <xf numFmtId="0" fontId="2" fillId="0" borderId="0" xfId="3" applyFont="1" applyAlignment="1">
      <alignment horizontal="left" vertical="center" indent="1"/>
    </xf>
    <xf numFmtId="0" fontId="11" fillId="0" borderId="0" xfId="1" applyFont="1" applyAlignment="1">
      <alignment vertical="center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3"/>
    <cellStyle name="Normal 2 3 2" xfId="2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5"/>
  <sheetViews>
    <sheetView tabSelected="1" workbookViewId="0">
      <selection sqref="A1:D1"/>
    </sheetView>
  </sheetViews>
  <sheetFormatPr baseColWidth="10" defaultColWidth="12.140625" defaultRowHeight="15.75"/>
  <cols>
    <col min="1" max="1" width="69.85546875" style="1" bestFit="1" customWidth="1"/>
    <col min="2" max="4" width="14.42578125" style="2" customWidth="1"/>
    <col min="5" max="16384" width="12.140625" style="1"/>
  </cols>
  <sheetData>
    <row r="1" spans="1:4" ht="15" customHeight="1">
      <c r="A1" s="36" t="s">
        <v>58</v>
      </c>
      <c r="B1" s="36"/>
      <c r="C1" s="36"/>
      <c r="D1" s="36"/>
    </row>
    <row r="2" spans="1:4" ht="15" customHeight="1">
      <c r="A2" s="36" t="s">
        <v>57</v>
      </c>
      <c r="B2" s="36"/>
      <c r="C2" s="36"/>
      <c r="D2" s="36"/>
    </row>
    <row r="3" spans="1:4" ht="15" customHeight="1">
      <c r="A3" s="37" t="s">
        <v>56</v>
      </c>
      <c r="B3" s="37"/>
      <c r="C3" s="37"/>
      <c r="D3" s="37"/>
    </row>
    <row r="4" spans="1:4" ht="15" customHeight="1">
      <c r="A4" s="36">
        <v>2016</v>
      </c>
      <c r="B4" s="36"/>
      <c r="C4" s="36"/>
      <c r="D4" s="36"/>
    </row>
    <row r="5" spans="1:4" ht="12" customHeight="1">
      <c r="A5" s="4"/>
      <c r="B5" s="4"/>
      <c r="C5" s="4"/>
      <c r="D5" s="4"/>
    </row>
    <row r="6" spans="1:4" ht="15" customHeight="1">
      <c r="A6" s="35" t="s">
        <v>55</v>
      </c>
      <c r="B6" s="35" t="s">
        <v>54</v>
      </c>
      <c r="C6" s="34" t="s">
        <v>53</v>
      </c>
      <c r="D6" s="34" t="s">
        <v>52</v>
      </c>
    </row>
    <row r="7" spans="1:4" ht="9" customHeight="1"/>
    <row r="8" spans="1:4" ht="15" customHeight="1">
      <c r="A8" s="33" t="s">
        <v>51</v>
      </c>
      <c r="B8" s="17">
        <f>SUM(B9,B11,B14,B17,B20,B22,B28)</f>
        <v>68</v>
      </c>
      <c r="C8" s="17">
        <f>SUM(C9,C11,C14,C17,C20,C22,C28)</f>
        <v>13</v>
      </c>
      <c r="D8" s="30">
        <f t="shared" ref="D8:D39" si="0">SUM(B8:C8)</f>
        <v>81</v>
      </c>
    </row>
    <row r="9" spans="1:4" ht="15" customHeight="1">
      <c r="A9" s="31" t="s">
        <v>50</v>
      </c>
      <c r="B9" s="17">
        <f>SUM(B10:B10)</f>
        <v>5</v>
      </c>
      <c r="C9" s="17"/>
      <c r="D9" s="30">
        <f t="shared" si="0"/>
        <v>5</v>
      </c>
    </row>
    <row r="10" spans="1:4" ht="15" customHeight="1">
      <c r="A10" s="29" t="s">
        <v>5</v>
      </c>
      <c r="B10" s="15">
        <v>5</v>
      </c>
      <c r="C10" s="15"/>
      <c r="D10" s="28">
        <f t="shared" si="0"/>
        <v>5</v>
      </c>
    </row>
    <row r="11" spans="1:4" ht="15" customHeight="1">
      <c r="A11" s="31" t="s">
        <v>49</v>
      </c>
      <c r="B11" s="17">
        <f>SUM(B12:B13)</f>
        <v>6</v>
      </c>
      <c r="C11" s="17"/>
      <c r="D11" s="30">
        <f t="shared" si="0"/>
        <v>6</v>
      </c>
    </row>
    <row r="12" spans="1:4" ht="15" customHeight="1">
      <c r="A12" s="29" t="s">
        <v>5</v>
      </c>
      <c r="B12" s="15">
        <v>2</v>
      </c>
      <c r="C12" s="15"/>
      <c r="D12" s="28">
        <f t="shared" si="0"/>
        <v>2</v>
      </c>
    </row>
    <row r="13" spans="1:4" ht="15" customHeight="1">
      <c r="A13" s="29" t="s">
        <v>3</v>
      </c>
      <c r="B13" s="15">
        <v>4</v>
      </c>
      <c r="C13" s="15"/>
      <c r="D13" s="28">
        <f t="shared" si="0"/>
        <v>4</v>
      </c>
    </row>
    <row r="14" spans="1:4" ht="15" customHeight="1">
      <c r="A14" s="31" t="s">
        <v>48</v>
      </c>
      <c r="B14" s="17">
        <f>B15+B16</f>
        <v>22</v>
      </c>
      <c r="C14" s="17">
        <f>C15+C16</f>
        <v>3</v>
      </c>
      <c r="D14" s="30">
        <f t="shared" si="0"/>
        <v>25</v>
      </c>
    </row>
    <row r="15" spans="1:4" ht="15" customHeight="1">
      <c r="A15" s="29" t="s">
        <v>5</v>
      </c>
      <c r="B15" s="15">
        <v>5</v>
      </c>
      <c r="C15" s="15">
        <v>2</v>
      </c>
      <c r="D15" s="28">
        <f t="shared" si="0"/>
        <v>7</v>
      </c>
    </row>
    <row r="16" spans="1:4" ht="15" customHeight="1">
      <c r="A16" s="29" t="s">
        <v>3</v>
      </c>
      <c r="B16" s="15">
        <v>17</v>
      </c>
      <c r="C16" s="15">
        <v>1</v>
      </c>
      <c r="D16" s="28">
        <f t="shared" si="0"/>
        <v>18</v>
      </c>
    </row>
    <row r="17" spans="1:4" ht="15" customHeight="1">
      <c r="A17" s="32" t="s">
        <v>47</v>
      </c>
      <c r="B17" s="17">
        <f>SUM(B18:B19)</f>
        <v>5</v>
      </c>
      <c r="C17" s="17">
        <f>SUM(C18:C19)</f>
        <v>3</v>
      </c>
      <c r="D17" s="30">
        <f t="shared" si="0"/>
        <v>8</v>
      </c>
    </row>
    <row r="18" spans="1:4" ht="15" customHeight="1">
      <c r="A18" s="29" t="s">
        <v>5</v>
      </c>
      <c r="B18" s="17">
        <v>2</v>
      </c>
      <c r="C18" s="17"/>
      <c r="D18" s="28">
        <f t="shared" si="0"/>
        <v>2</v>
      </c>
    </row>
    <row r="19" spans="1:4" ht="15" customHeight="1">
      <c r="A19" s="29" t="s">
        <v>3</v>
      </c>
      <c r="B19" s="15">
        <v>3</v>
      </c>
      <c r="C19" s="15">
        <v>3</v>
      </c>
      <c r="D19" s="28">
        <f t="shared" si="0"/>
        <v>6</v>
      </c>
    </row>
    <row r="20" spans="1:4" ht="15" customHeight="1">
      <c r="A20" s="31" t="s">
        <v>46</v>
      </c>
      <c r="B20" s="17">
        <f>SUM(B21:B21)</f>
        <v>4</v>
      </c>
      <c r="C20" s="17"/>
      <c r="D20" s="30">
        <f t="shared" si="0"/>
        <v>4</v>
      </c>
    </row>
    <row r="21" spans="1:4" ht="15" customHeight="1">
      <c r="A21" s="29" t="s">
        <v>5</v>
      </c>
      <c r="B21" s="15">
        <v>4</v>
      </c>
      <c r="C21" s="15"/>
      <c r="D21" s="28">
        <f t="shared" si="0"/>
        <v>4</v>
      </c>
    </row>
    <row r="22" spans="1:4" ht="15" customHeight="1">
      <c r="A22" s="32" t="s">
        <v>45</v>
      </c>
      <c r="B22" s="17">
        <f>SUM(B23:B27)</f>
        <v>18</v>
      </c>
      <c r="C22" s="17">
        <f>SUM(C23:C27)</f>
        <v>6</v>
      </c>
      <c r="D22" s="30">
        <f t="shared" si="0"/>
        <v>24</v>
      </c>
    </row>
    <row r="23" spans="1:4" ht="15" customHeight="1">
      <c r="A23" s="29" t="s">
        <v>5</v>
      </c>
      <c r="B23" s="15">
        <v>5</v>
      </c>
      <c r="C23" s="15">
        <v>2</v>
      </c>
      <c r="D23" s="28">
        <f t="shared" si="0"/>
        <v>7</v>
      </c>
    </row>
    <row r="24" spans="1:4" ht="15" customHeight="1">
      <c r="A24" s="29" t="s">
        <v>3</v>
      </c>
      <c r="B24" s="15">
        <v>8</v>
      </c>
      <c r="C24" s="15">
        <v>3</v>
      </c>
      <c r="D24" s="28">
        <f t="shared" si="0"/>
        <v>11</v>
      </c>
    </row>
    <row r="25" spans="1:4" ht="15" customHeight="1">
      <c r="A25" s="29" t="s">
        <v>7</v>
      </c>
      <c r="B25" s="15">
        <v>3</v>
      </c>
      <c r="C25" s="15">
        <v>1</v>
      </c>
      <c r="D25" s="28">
        <f t="shared" si="0"/>
        <v>4</v>
      </c>
    </row>
    <row r="26" spans="1:4" ht="15" customHeight="1">
      <c r="A26" s="29" t="s">
        <v>27</v>
      </c>
      <c r="B26" s="15">
        <v>1</v>
      </c>
      <c r="C26" s="15"/>
      <c r="D26" s="28">
        <f t="shared" si="0"/>
        <v>1</v>
      </c>
    </row>
    <row r="27" spans="1:4" ht="15" customHeight="1">
      <c r="A27" s="29" t="s">
        <v>44</v>
      </c>
      <c r="B27" s="15">
        <v>1</v>
      </c>
      <c r="C27" s="15"/>
      <c r="D27" s="28">
        <f t="shared" si="0"/>
        <v>1</v>
      </c>
    </row>
    <row r="28" spans="1:4" ht="15" customHeight="1">
      <c r="A28" s="31" t="s">
        <v>43</v>
      </c>
      <c r="B28" s="17">
        <f>SUM(B29:B32)</f>
        <v>8</v>
      </c>
      <c r="C28" s="17">
        <f>SUM(C29:C32)</f>
        <v>1</v>
      </c>
      <c r="D28" s="30">
        <f t="shared" si="0"/>
        <v>9</v>
      </c>
    </row>
    <row r="29" spans="1:4" ht="15" customHeight="1">
      <c r="A29" s="29" t="s">
        <v>5</v>
      </c>
      <c r="B29" s="15">
        <v>2</v>
      </c>
      <c r="C29" s="15"/>
      <c r="D29" s="28">
        <f t="shared" si="0"/>
        <v>2</v>
      </c>
    </row>
    <row r="30" spans="1:4" ht="15" customHeight="1">
      <c r="A30" s="29" t="s">
        <v>3</v>
      </c>
      <c r="B30" s="15">
        <v>4</v>
      </c>
      <c r="C30" s="15">
        <v>1</v>
      </c>
      <c r="D30" s="28">
        <f t="shared" si="0"/>
        <v>5</v>
      </c>
    </row>
    <row r="31" spans="1:4" ht="15" customHeight="1">
      <c r="A31" s="29" t="s">
        <v>42</v>
      </c>
      <c r="B31" s="15">
        <v>1</v>
      </c>
      <c r="C31" s="15"/>
      <c r="D31" s="28">
        <f t="shared" si="0"/>
        <v>1</v>
      </c>
    </row>
    <row r="32" spans="1:4" ht="15" customHeight="1">
      <c r="A32" s="29" t="s">
        <v>27</v>
      </c>
      <c r="B32" s="15">
        <v>1</v>
      </c>
      <c r="C32" s="15"/>
      <c r="D32" s="28">
        <f t="shared" si="0"/>
        <v>1</v>
      </c>
    </row>
    <row r="33" spans="1:4" ht="15" customHeight="1">
      <c r="A33" s="27" t="s">
        <v>41</v>
      </c>
      <c r="B33" s="17">
        <f>SUM(B34,B37,B40,B43,B46,B49,B52,B56,B59,B63,B65)</f>
        <v>111</v>
      </c>
      <c r="C33" s="17">
        <f>SUM(C34,C37,C40,C43,C46,C49,C52,C56,C59,C63,C65)</f>
        <v>33</v>
      </c>
      <c r="D33" s="17">
        <f t="shared" si="0"/>
        <v>144</v>
      </c>
    </row>
    <row r="34" spans="1:4" ht="15" customHeight="1">
      <c r="A34" s="19" t="s">
        <v>40</v>
      </c>
      <c r="B34" s="18">
        <f>SUM(B35:B36)</f>
        <v>22</v>
      </c>
      <c r="C34" s="18">
        <f>SUM(C35:C36)</f>
        <v>2</v>
      </c>
      <c r="D34" s="17">
        <f t="shared" si="0"/>
        <v>24</v>
      </c>
    </row>
    <row r="35" spans="1:4" ht="15" customHeight="1">
      <c r="A35" s="23" t="s">
        <v>5</v>
      </c>
      <c r="B35" s="22">
        <v>11</v>
      </c>
      <c r="C35" s="22">
        <v>1</v>
      </c>
      <c r="D35" s="15">
        <f t="shared" si="0"/>
        <v>12</v>
      </c>
    </row>
    <row r="36" spans="1:4" ht="15" customHeight="1">
      <c r="A36" s="23" t="s">
        <v>3</v>
      </c>
      <c r="B36" s="22">
        <v>11</v>
      </c>
      <c r="C36" s="22">
        <v>1</v>
      </c>
      <c r="D36" s="15">
        <f t="shared" si="0"/>
        <v>12</v>
      </c>
    </row>
    <row r="37" spans="1:4" ht="15" customHeight="1">
      <c r="A37" s="19" t="s">
        <v>39</v>
      </c>
      <c r="B37" s="18"/>
      <c r="C37" s="18">
        <f>SUM(C38:C39)</f>
        <v>3</v>
      </c>
      <c r="D37" s="17">
        <f t="shared" si="0"/>
        <v>3</v>
      </c>
    </row>
    <row r="38" spans="1:4" ht="15" customHeight="1">
      <c r="A38" s="23" t="s">
        <v>5</v>
      </c>
      <c r="B38" s="22"/>
      <c r="C38" s="22">
        <v>2</v>
      </c>
      <c r="D38" s="15">
        <f t="shared" si="0"/>
        <v>2</v>
      </c>
    </row>
    <row r="39" spans="1:4" ht="15" customHeight="1">
      <c r="A39" s="23" t="s">
        <v>3</v>
      </c>
      <c r="B39" s="22"/>
      <c r="C39" s="22">
        <v>1</v>
      </c>
      <c r="D39" s="15">
        <f t="shared" si="0"/>
        <v>1</v>
      </c>
    </row>
    <row r="40" spans="1:4" ht="15" customHeight="1">
      <c r="A40" s="19" t="s">
        <v>38</v>
      </c>
      <c r="B40" s="18">
        <f>SUM(B41:B42)</f>
        <v>25</v>
      </c>
      <c r="C40" s="18">
        <f>SUM(C41:C42)</f>
        <v>11</v>
      </c>
      <c r="D40" s="15">
        <f t="shared" ref="D40:D71" si="1">SUM(B40:C40)</f>
        <v>36</v>
      </c>
    </row>
    <row r="41" spans="1:4" ht="15" customHeight="1">
      <c r="A41" s="23" t="s">
        <v>5</v>
      </c>
      <c r="B41" s="22">
        <v>23</v>
      </c>
      <c r="C41" s="22">
        <v>9</v>
      </c>
      <c r="D41" s="15">
        <f t="shared" si="1"/>
        <v>32</v>
      </c>
    </row>
    <row r="42" spans="1:4" ht="15" customHeight="1">
      <c r="A42" s="23" t="s">
        <v>3</v>
      </c>
      <c r="B42" s="22">
        <v>2</v>
      </c>
      <c r="C42" s="22">
        <v>2</v>
      </c>
      <c r="D42" s="15">
        <f t="shared" si="1"/>
        <v>4</v>
      </c>
    </row>
    <row r="43" spans="1:4" ht="15" customHeight="1">
      <c r="A43" s="19" t="s">
        <v>37</v>
      </c>
      <c r="B43" s="18">
        <f>SUM(B44:B45)</f>
        <v>6</v>
      </c>
      <c r="C43" s="18">
        <f>SUM(C44:C45)</f>
        <v>1</v>
      </c>
      <c r="D43" s="17">
        <f t="shared" si="1"/>
        <v>7</v>
      </c>
    </row>
    <row r="44" spans="1:4" ht="15" customHeight="1">
      <c r="A44" s="23" t="s">
        <v>5</v>
      </c>
      <c r="B44" s="22">
        <v>5</v>
      </c>
      <c r="C44" s="22">
        <v>1</v>
      </c>
      <c r="D44" s="15">
        <f t="shared" si="1"/>
        <v>6</v>
      </c>
    </row>
    <row r="45" spans="1:4" ht="15" customHeight="1">
      <c r="A45" s="23" t="s">
        <v>3</v>
      </c>
      <c r="B45" s="22">
        <v>1</v>
      </c>
      <c r="C45" s="22"/>
      <c r="D45" s="15">
        <f t="shared" si="1"/>
        <v>1</v>
      </c>
    </row>
    <row r="46" spans="1:4" ht="15" customHeight="1">
      <c r="A46" s="19" t="s">
        <v>36</v>
      </c>
      <c r="B46" s="18">
        <f>SUM(B47:B48)</f>
        <v>12</v>
      </c>
      <c r="C46" s="18">
        <f>SUM(C47:C48)</f>
        <v>1</v>
      </c>
      <c r="D46" s="17">
        <f t="shared" si="1"/>
        <v>13</v>
      </c>
    </row>
    <row r="47" spans="1:4" ht="15" customHeight="1">
      <c r="A47" s="23" t="s">
        <v>5</v>
      </c>
      <c r="B47" s="22">
        <v>4</v>
      </c>
      <c r="C47" s="22"/>
      <c r="D47" s="15">
        <f t="shared" si="1"/>
        <v>4</v>
      </c>
    </row>
    <row r="48" spans="1:4" ht="15" customHeight="1">
      <c r="A48" s="23" t="s">
        <v>3</v>
      </c>
      <c r="B48" s="22">
        <v>8</v>
      </c>
      <c r="C48" s="22">
        <v>1</v>
      </c>
      <c r="D48" s="15">
        <f t="shared" si="1"/>
        <v>9</v>
      </c>
    </row>
    <row r="49" spans="1:4" ht="15" customHeight="1">
      <c r="A49" s="19" t="s">
        <v>35</v>
      </c>
      <c r="B49" s="18">
        <f>SUM(B50:B51)</f>
        <v>11</v>
      </c>
      <c r="C49" s="18">
        <f>SUM(C50:C51)</f>
        <v>2</v>
      </c>
      <c r="D49" s="17">
        <f t="shared" si="1"/>
        <v>13</v>
      </c>
    </row>
    <row r="50" spans="1:4" ht="15" customHeight="1">
      <c r="A50" s="23" t="s">
        <v>5</v>
      </c>
      <c r="B50" s="22">
        <v>1</v>
      </c>
      <c r="C50" s="22"/>
      <c r="D50" s="15">
        <f t="shared" si="1"/>
        <v>1</v>
      </c>
    </row>
    <row r="51" spans="1:4" ht="15" customHeight="1">
      <c r="A51" s="23" t="s">
        <v>3</v>
      </c>
      <c r="B51" s="22">
        <v>10</v>
      </c>
      <c r="C51" s="22">
        <v>2</v>
      </c>
      <c r="D51" s="15">
        <f t="shared" si="1"/>
        <v>12</v>
      </c>
    </row>
    <row r="52" spans="1:4" ht="15" customHeight="1">
      <c r="A52" s="19" t="s">
        <v>34</v>
      </c>
      <c r="B52" s="18">
        <f>SUM(B53:B55)</f>
        <v>5</v>
      </c>
      <c r="C52" s="18">
        <f>SUM(C53:C55)</f>
        <v>3</v>
      </c>
      <c r="D52" s="17">
        <f t="shared" si="1"/>
        <v>8</v>
      </c>
    </row>
    <row r="53" spans="1:4" ht="15" customHeight="1">
      <c r="A53" s="23" t="s">
        <v>5</v>
      </c>
      <c r="B53" s="22"/>
      <c r="C53" s="22">
        <v>2</v>
      </c>
      <c r="D53" s="15">
        <f t="shared" si="1"/>
        <v>2</v>
      </c>
    </row>
    <row r="54" spans="1:4" ht="15" customHeight="1">
      <c r="A54" s="23" t="s">
        <v>3</v>
      </c>
      <c r="B54" s="22">
        <v>4</v>
      </c>
      <c r="C54" s="22">
        <v>1</v>
      </c>
      <c r="D54" s="15">
        <f t="shared" si="1"/>
        <v>5</v>
      </c>
    </row>
    <row r="55" spans="1:4" ht="15" customHeight="1">
      <c r="A55" s="23" t="s">
        <v>7</v>
      </c>
      <c r="B55" s="22">
        <v>1</v>
      </c>
      <c r="C55" s="22"/>
      <c r="D55" s="15">
        <f t="shared" si="1"/>
        <v>1</v>
      </c>
    </row>
    <row r="56" spans="1:4" ht="15" customHeight="1">
      <c r="A56" s="19" t="s">
        <v>33</v>
      </c>
      <c r="B56" s="18">
        <f>SUM(B57:B58)</f>
        <v>4</v>
      </c>
      <c r="C56" s="18">
        <f>SUM(C57:C58)</f>
        <v>1</v>
      </c>
      <c r="D56" s="18">
        <f t="shared" si="1"/>
        <v>5</v>
      </c>
    </row>
    <row r="57" spans="1:4" ht="15" customHeight="1">
      <c r="A57" s="23" t="s">
        <v>5</v>
      </c>
      <c r="B57" s="22">
        <v>1</v>
      </c>
      <c r="C57" s="22"/>
      <c r="D57" s="15">
        <f t="shared" si="1"/>
        <v>1</v>
      </c>
    </row>
    <row r="58" spans="1:4" ht="15" customHeight="1">
      <c r="A58" s="23" t="s">
        <v>3</v>
      </c>
      <c r="B58" s="22">
        <v>3</v>
      </c>
      <c r="C58" s="22">
        <v>1</v>
      </c>
      <c r="D58" s="15">
        <f t="shared" si="1"/>
        <v>4</v>
      </c>
    </row>
    <row r="59" spans="1:4" ht="15" customHeight="1">
      <c r="A59" s="19" t="s">
        <v>32</v>
      </c>
      <c r="B59" s="18">
        <f>SUM(B60:B62)</f>
        <v>18</v>
      </c>
      <c r="C59" s="18">
        <f>SUM(C60:C62)</f>
        <v>5</v>
      </c>
      <c r="D59" s="17">
        <f t="shared" si="1"/>
        <v>23</v>
      </c>
    </row>
    <row r="60" spans="1:4" ht="15" customHeight="1">
      <c r="A60" s="23" t="s">
        <v>5</v>
      </c>
      <c r="B60" s="22">
        <v>9</v>
      </c>
      <c r="C60" s="22">
        <v>3</v>
      </c>
      <c r="D60" s="15">
        <f t="shared" si="1"/>
        <v>12</v>
      </c>
    </row>
    <row r="61" spans="1:4" ht="15" customHeight="1">
      <c r="A61" s="23" t="s">
        <v>3</v>
      </c>
      <c r="B61" s="22">
        <v>8</v>
      </c>
      <c r="C61" s="22">
        <v>2</v>
      </c>
      <c r="D61" s="15">
        <f t="shared" si="1"/>
        <v>10</v>
      </c>
    </row>
    <row r="62" spans="1:4" ht="15" customHeight="1">
      <c r="A62" s="23" t="s">
        <v>7</v>
      </c>
      <c r="B62" s="22">
        <v>1</v>
      </c>
      <c r="C62" s="22"/>
      <c r="D62" s="15">
        <f t="shared" si="1"/>
        <v>1</v>
      </c>
    </row>
    <row r="63" spans="1:4" ht="15" customHeight="1">
      <c r="A63" s="19" t="s">
        <v>31</v>
      </c>
      <c r="B63" s="18">
        <f>B64</f>
        <v>3</v>
      </c>
      <c r="C63" s="18">
        <f>C64</f>
        <v>1</v>
      </c>
      <c r="D63" s="17">
        <f t="shared" si="1"/>
        <v>4</v>
      </c>
    </row>
    <row r="64" spans="1:4" ht="15" customHeight="1">
      <c r="A64" s="23" t="s">
        <v>3</v>
      </c>
      <c r="B64" s="22">
        <v>3</v>
      </c>
      <c r="C64" s="22">
        <v>1</v>
      </c>
      <c r="D64" s="15">
        <f t="shared" si="1"/>
        <v>4</v>
      </c>
    </row>
    <row r="65" spans="1:4" ht="15" customHeight="1">
      <c r="A65" s="19" t="s">
        <v>30</v>
      </c>
      <c r="B65" s="18">
        <f>SUM(B66:B66)</f>
        <v>5</v>
      </c>
      <c r="C65" s="18">
        <f>SUM(C66:C66)</f>
        <v>3</v>
      </c>
      <c r="D65" s="17">
        <f t="shared" si="1"/>
        <v>8</v>
      </c>
    </row>
    <row r="66" spans="1:4" ht="15" customHeight="1">
      <c r="A66" s="23" t="s">
        <v>3</v>
      </c>
      <c r="B66" s="22">
        <v>5</v>
      </c>
      <c r="C66" s="22">
        <v>3</v>
      </c>
      <c r="D66" s="15">
        <f t="shared" si="1"/>
        <v>8</v>
      </c>
    </row>
    <row r="67" spans="1:4" ht="15" customHeight="1">
      <c r="A67" s="26" t="s">
        <v>29</v>
      </c>
      <c r="B67" s="20">
        <f>SUM(B68:B90)/2</f>
        <v>86</v>
      </c>
      <c r="C67" s="20">
        <f>SUM(C68:C90)/2</f>
        <v>30</v>
      </c>
      <c r="D67" s="20">
        <f t="shared" si="1"/>
        <v>116</v>
      </c>
    </row>
    <row r="68" spans="1:4" ht="15" customHeight="1">
      <c r="A68" s="19" t="s">
        <v>28</v>
      </c>
      <c r="B68" s="18">
        <v>2</v>
      </c>
      <c r="C68" s="18">
        <v>2</v>
      </c>
      <c r="D68" s="17">
        <f t="shared" si="1"/>
        <v>4</v>
      </c>
    </row>
    <row r="69" spans="1:4" ht="15" customHeight="1">
      <c r="A69" s="23" t="s">
        <v>3</v>
      </c>
      <c r="B69" s="22">
        <v>2</v>
      </c>
      <c r="C69" s="22">
        <v>1</v>
      </c>
      <c r="D69" s="15">
        <f t="shared" si="1"/>
        <v>3</v>
      </c>
    </row>
    <row r="70" spans="1:4" ht="15" customHeight="1">
      <c r="A70" s="23" t="s">
        <v>27</v>
      </c>
      <c r="B70" s="22"/>
      <c r="C70" s="22">
        <v>1</v>
      </c>
      <c r="D70" s="15">
        <f t="shared" si="1"/>
        <v>1</v>
      </c>
    </row>
    <row r="71" spans="1:4" ht="15" customHeight="1">
      <c r="A71" s="19" t="s">
        <v>26</v>
      </c>
      <c r="B71" s="18">
        <v>2</v>
      </c>
      <c r="C71" s="18">
        <v>1</v>
      </c>
      <c r="D71" s="17">
        <f t="shared" si="1"/>
        <v>3</v>
      </c>
    </row>
    <row r="72" spans="1:4" ht="15" customHeight="1">
      <c r="A72" s="23" t="s">
        <v>3</v>
      </c>
      <c r="B72" s="22">
        <v>2</v>
      </c>
      <c r="C72" s="22">
        <v>1</v>
      </c>
      <c r="D72" s="15">
        <f t="shared" ref="D72:D103" si="2">SUM(B72:C72)</f>
        <v>3</v>
      </c>
    </row>
    <row r="73" spans="1:4" ht="15" customHeight="1">
      <c r="A73" s="19" t="s">
        <v>25</v>
      </c>
      <c r="B73" s="18">
        <v>15</v>
      </c>
      <c r="C73" s="18">
        <v>9</v>
      </c>
      <c r="D73" s="17">
        <f t="shared" si="2"/>
        <v>24</v>
      </c>
    </row>
    <row r="74" spans="1:4" ht="15" customHeight="1">
      <c r="A74" s="23" t="s">
        <v>5</v>
      </c>
      <c r="B74" s="22">
        <v>15</v>
      </c>
      <c r="C74" s="22">
        <v>9</v>
      </c>
      <c r="D74" s="15">
        <f t="shared" si="2"/>
        <v>24</v>
      </c>
    </row>
    <row r="75" spans="1:4" ht="15" customHeight="1">
      <c r="A75" s="19" t="s">
        <v>24</v>
      </c>
      <c r="B75" s="18">
        <v>5</v>
      </c>
      <c r="C75" s="18"/>
      <c r="D75" s="17">
        <f t="shared" si="2"/>
        <v>5</v>
      </c>
    </row>
    <row r="76" spans="1:4" ht="15" customHeight="1">
      <c r="A76" s="23" t="s">
        <v>5</v>
      </c>
      <c r="B76" s="22">
        <v>1</v>
      </c>
      <c r="C76" s="22"/>
      <c r="D76" s="15">
        <f t="shared" si="2"/>
        <v>1</v>
      </c>
    </row>
    <row r="77" spans="1:4" ht="15" customHeight="1">
      <c r="A77" s="23" t="s">
        <v>3</v>
      </c>
      <c r="B77" s="22">
        <v>4</v>
      </c>
      <c r="C77" s="22"/>
      <c r="D77" s="15">
        <f t="shared" si="2"/>
        <v>4</v>
      </c>
    </row>
    <row r="78" spans="1:4" ht="15" customHeight="1">
      <c r="A78" s="19" t="s">
        <v>23</v>
      </c>
      <c r="B78" s="18">
        <v>28</v>
      </c>
      <c r="C78" s="18">
        <v>11</v>
      </c>
      <c r="D78" s="17">
        <f t="shared" si="2"/>
        <v>39</v>
      </c>
    </row>
    <row r="79" spans="1:4" ht="15" customHeight="1">
      <c r="A79" s="23" t="s">
        <v>5</v>
      </c>
      <c r="B79" s="22">
        <v>1</v>
      </c>
      <c r="C79" s="22"/>
      <c r="D79" s="15">
        <f t="shared" si="2"/>
        <v>1</v>
      </c>
    </row>
    <row r="80" spans="1:4" ht="15" customHeight="1">
      <c r="A80" s="23" t="s">
        <v>3</v>
      </c>
      <c r="B80" s="22">
        <v>27</v>
      </c>
      <c r="C80" s="22">
        <v>11</v>
      </c>
      <c r="D80" s="15">
        <f t="shared" si="2"/>
        <v>38</v>
      </c>
    </row>
    <row r="81" spans="1:7" ht="15" customHeight="1">
      <c r="A81" s="19" t="s">
        <v>22</v>
      </c>
      <c r="B81" s="18">
        <v>12</v>
      </c>
      <c r="C81" s="18">
        <v>3</v>
      </c>
      <c r="D81" s="17">
        <f t="shared" si="2"/>
        <v>15</v>
      </c>
    </row>
    <row r="82" spans="1:7" ht="15" customHeight="1">
      <c r="A82" s="23" t="s">
        <v>5</v>
      </c>
      <c r="B82" s="22">
        <v>7</v>
      </c>
      <c r="C82" s="22"/>
      <c r="D82" s="15">
        <f t="shared" si="2"/>
        <v>7</v>
      </c>
    </row>
    <row r="83" spans="1:7" ht="15" customHeight="1">
      <c r="A83" s="23" t="s">
        <v>3</v>
      </c>
      <c r="B83" s="22">
        <v>5</v>
      </c>
      <c r="C83" s="22">
        <v>3</v>
      </c>
      <c r="D83" s="15">
        <f t="shared" si="2"/>
        <v>8</v>
      </c>
    </row>
    <row r="84" spans="1:7" ht="15" customHeight="1">
      <c r="A84" s="19" t="s">
        <v>21</v>
      </c>
      <c r="B84" s="18">
        <v>7</v>
      </c>
      <c r="C84" s="18">
        <v>2</v>
      </c>
      <c r="D84" s="17">
        <f t="shared" si="2"/>
        <v>9</v>
      </c>
    </row>
    <row r="85" spans="1:7" ht="15" customHeight="1">
      <c r="A85" s="23" t="s">
        <v>5</v>
      </c>
      <c r="B85" s="22">
        <v>6</v>
      </c>
      <c r="C85" s="22">
        <v>2</v>
      </c>
      <c r="D85" s="15">
        <f t="shared" si="2"/>
        <v>8</v>
      </c>
    </row>
    <row r="86" spans="1:7" ht="15" customHeight="1">
      <c r="A86" s="23" t="s">
        <v>3</v>
      </c>
      <c r="B86" s="22">
        <v>1</v>
      </c>
      <c r="C86" s="22"/>
      <c r="D86" s="15">
        <f t="shared" si="2"/>
        <v>1</v>
      </c>
    </row>
    <row r="87" spans="1:7" ht="15" customHeight="1">
      <c r="A87" s="19" t="s">
        <v>20</v>
      </c>
      <c r="B87" s="18">
        <v>15</v>
      </c>
      <c r="C87" s="18">
        <v>2</v>
      </c>
      <c r="D87" s="17">
        <f t="shared" si="2"/>
        <v>17</v>
      </c>
    </row>
    <row r="88" spans="1:7" ht="15" customHeight="1">
      <c r="A88" s="23" t="s">
        <v>5</v>
      </c>
      <c r="B88" s="18">
        <v>2</v>
      </c>
      <c r="C88" s="18"/>
      <c r="D88" s="17">
        <f t="shared" si="2"/>
        <v>2</v>
      </c>
    </row>
    <row r="89" spans="1:7" ht="15" customHeight="1">
      <c r="A89" s="23" t="s">
        <v>3</v>
      </c>
      <c r="B89" s="22">
        <v>12</v>
      </c>
      <c r="C89" s="22">
        <v>2</v>
      </c>
      <c r="D89" s="15">
        <f t="shared" si="2"/>
        <v>14</v>
      </c>
    </row>
    <row r="90" spans="1:7" ht="15" customHeight="1">
      <c r="A90" s="23" t="s">
        <v>7</v>
      </c>
      <c r="B90" s="22">
        <v>1</v>
      </c>
      <c r="C90" s="22"/>
      <c r="D90" s="15">
        <f t="shared" si="2"/>
        <v>1</v>
      </c>
    </row>
    <row r="91" spans="1:7" ht="15" customHeight="1">
      <c r="A91" s="25" t="s">
        <v>19</v>
      </c>
      <c r="B91" s="24">
        <f>SUM(B92:B129)/2</f>
        <v>80</v>
      </c>
      <c r="C91" s="24">
        <f>SUM(C92:C129)/2</f>
        <v>38</v>
      </c>
      <c r="D91" s="24">
        <f t="shared" si="2"/>
        <v>118</v>
      </c>
      <c r="E91" s="12"/>
      <c r="F91" s="12"/>
      <c r="G91" s="12"/>
    </row>
    <row r="92" spans="1:7" ht="15" customHeight="1">
      <c r="A92" s="19" t="s">
        <v>18</v>
      </c>
      <c r="B92" s="18">
        <v>3</v>
      </c>
      <c r="C92" s="18"/>
      <c r="D92" s="17">
        <f t="shared" si="2"/>
        <v>3</v>
      </c>
    </row>
    <row r="93" spans="1:7" ht="15" customHeight="1">
      <c r="A93" s="23" t="s">
        <v>5</v>
      </c>
      <c r="B93" s="22">
        <v>3</v>
      </c>
      <c r="C93" s="22"/>
      <c r="D93" s="15">
        <f t="shared" si="2"/>
        <v>3</v>
      </c>
    </row>
    <row r="94" spans="1:7" ht="15" customHeight="1">
      <c r="A94" s="19" t="s">
        <v>17</v>
      </c>
      <c r="B94" s="18">
        <v>3</v>
      </c>
      <c r="C94" s="18">
        <v>3</v>
      </c>
      <c r="D94" s="17">
        <f t="shared" si="2"/>
        <v>6</v>
      </c>
    </row>
    <row r="95" spans="1:7" ht="15" customHeight="1">
      <c r="A95" s="23" t="s">
        <v>3</v>
      </c>
      <c r="B95" s="22">
        <v>2</v>
      </c>
      <c r="C95" s="22">
        <v>3</v>
      </c>
      <c r="D95" s="15">
        <f t="shared" si="2"/>
        <v>5</v>
      </c>
    </row>
    <row r="96" spans="1:7" ht="15" customHeight="1">
      <c r="A96" s="23" t="s">
        <v>7</v>
      </c>
      <c r="B96" s="22">
        <v>1</v>
      </c>
      <c r="C96" s="22"/>
      <c r="D96" s="15">
        <f t="shared" si="2"/>
        <v>1</v>
      </c>
    </row>
    <row r="97" spans="1:7" ht="15" customHeight="1">
      <c r="A97" s="19" t="s">
        <v>16</v>
      </c>
      <c r="B97" s="18">
        <v>3</v>
      </c>
      <c r="C97" s="18">
        <v>3</v>
      </c>
      <c r="D97" s="17">
        <f t="shared" si="2"/>
        <v>6</v>
      </c>
    </row>
    <row r="98" spans="1:7" ht="15" customHeight="1">
      <c r="A98" s="23" t="s">
        <v>5</v>
      </c>
      <c r="B98" s="22">
        <v>2</v>
      </c>
      <c r="C98" s="22">
        <v>1</v>
      </c>
      <c r="D98" s="15">
        <f t="shared" si="2"/>
        <v>3</v>
      </c>
    </row>
    <row r="99" spans="1:7" ht="15" customHeight="1">
      <c r="A99" s="23" t="s">
        <v>3</v>
      </c>
      <c r="B99" s="22">
        <v>1</v>
      </c>
      <c r="C99" s="22">
        <v>2</v>
      </c>
      <c r="D99" s="15">
        <f t="shared" si="2"/>
        <v>3</v>
      </c>
    </row>
    <row r="100" spans="1:7" ht="15" customHeight="1">
      <c r="A100" s="19" t="s">
        <v>15</v>
      </c>
      <c r="B100" s="18">
        <v>3</v>
      </c>
      <c r="C100" s="18">
        <v>1</v>
      </c>
      <c r="D100" s="17">
        <f t="shared" si="2"/>
        <v>4</v>
      </c>
    </row>
    <row r="101" spans="1:7" ht="15" customHeight="1">
      <c r="A101" s="23" t="s">
        <v>5</v>
      </c>
      <c r="B101" s="22">
        <v>1</v>
      </c>
      <c r="C101" s="22"/>
      <c r="D101" s="15">
        <f t="shared" si="2"/>
        <v>1</v>
      </c>
    </row>
    <row r="102" spans="1:7">
      <c r="A102" s="23" t="s">
        <v>3</v>
      </c>
      <c r="B102" s="22">
        <v>2</v>
      </c>
      <c r="C102" s="22"/>
      <c r="D102" s="15">
        <f t="shared" si="2"/>
        <v>2</v>
      </c>
    </row>
    <row r="103" spans="1:7" ht="15" customHeight="1">
      <c r="A103" s="23" t="s">
        <v>7</v>
      </c>
      <c r="B103" s="22"/>
      <c r="C103" s="22">
        <v>1</v>
      </c>
      <c r="D103" s="15">
        <f t="shared" si="2"/>
        <v>1</v>
      </c>
      <c r="E103" s="12"/>
      <c r="F103" s="12"/>
      <c r="G103" s="12"/>
    </row>
    <row r="104" spans="1:7" ht="15" customHeight="1">
      <c r="A104" s="19" t="s">
        <v>14</v>
      </c>
      <c r="B104" s="18">
        <v>10</v>
      </c>
      <c r="C104" s="18"/>
      <c r="D104" s="17">
        <f t="shared" ref="D104:D135" si="3">SUM(B104:C104)</f>
        <v>10</v>
      </c>
      <c r="E104" s="12"/>
      <c r="F104" s="12"/>
      <c r="G104" s="12"/>
    </row>
    <row r="105" spans="1:7" ht="15" customHeight="1">
      <c r="A105" s="23" t="s">
        <v>5</v>
      </c>
      <c r="B105" s="22">
        <v>2</v>
      </c>
      <c r="C105" s="22"/>
      <c r="D105" s="15">
        <f t="shared" si="3"/>
        <v>2</v>
      </c>
      <c r="E105" s="12"/>
      <c r="F105" s="12"/>
      <c r="G105" s="12"/>
    </row>
    <row r="106" spans="1:7" ht="15" customHeight="1">
      <c r="A106" s="23" t="s">
        <v>3</v>
      </c>
      <c r="B106" s="22">
        <v>8</v>
      </c>
      <c r="C106" s="22"/>
      <c r="D106" s="15">
        <f t="shared" si="3"/>
        <v>8</v>
      </c>
      <c r="E106" s="12"/>
      <c r="F106" s="12"/>
      <c r="G106" s="12"/>
    </row>
    <row r="107" spans="1:7" ht="15" customHeight="1">
      <c r="A107" s="19" t="s">
        <v>13</v>
      </c>
      <c r="B107" s="18">
        <v>8</v>
      </c>
      <c r="C107" s="18">
        <v>6</v>
      </c>
      <c r="D107" s="17">
        <f t="shared" si="3"/>
        <v>14</v>
      </c>
      <c r="E107" s="12"/>
      <c r="F107" s="12"/>
      <c r="G107" s="12"/>
    </row>
    <row r="108" spans="1:7" ht="15" customHeight="1">
      <c r="A108" s="23" t="s">
        <v>5</v>
      </c>
      <c r="B108" s="22">
        <v>4</v>
      </c>
      <c r="C108" s="22">
        <v>3</v>
      </c>
      <c r="D108" s="15">
        <f t="shared" si="3"/>
        <v>7</v>
      </c>
      <c r="E108" s="12"/>
      <c r="F108" s="12"/>
      <c r="G108" s="12"/>
    </row>
    <row r="109" spans="1:7" ht="15" customHeight="1">
      <c r="A109" s="23" t="s">
        <v>3</v>
      </c>
      <c r="B109" s="22">
        <v>3</v>
      </c>
      <c r="C109" s="22">
        <v>3</v>
      </c>
      <c r="D109" s="15">
        <f t="shared" si="3"/>
        <v>6</v>
      </c>
      <c r="E109" s="12"/>
      <c r="F109" s="12"/>
      <c r="G109" s="12"/>
    </row>
    <row r="110" spans="1:7" ht="15" customHeight="1">
      <c r="A110" s="23" t="s">
        <v>7</v>
      </c>
      <c r="B110" s="22">
        <v>1</v>
      </c>
      <c r="C110" s="22"/>
      <c r="D110" s="15">
        <f t="shared" si="3"/>
        <v>1</v>
      </c>
      <c r="E110" s="12"/>
      <c r="F110" s="12"/>
      <c r="G110" s="12"/>
    </row>
    <row r="111" spans="1:7" ht="15" customHeight="1">
      <c r="A111" s="19" t="s">
        <v>12</v>
      </c>
      <c r="B111" s="18">
        <v>3</v>
      </c>
      <c r="C111" s="18">
        <v>5</v>
      </c>
      <c r="D111" s="17">
        <f t="shared" si="3"/>
        <v>8</v>
      </c>
      <c r="E111" s="12"/>
      <c r="F111" s="12"/>
      <c r="G111" s="12"/>
    </row>
    <row r="112" spans="1:7" ht="15" customHeight="1">
      <c r="A112" s="16" t="s">
        <v>3</v>
      </c>
      <c r="B112" s="13">
        <v>3</v>
      </c>
      <c r="C112" s="13">
        <v>5</v>
      </c>
      <c r="D112" s="15">
        <f t="shared" si="3"/>
        <v>8</v>
      </c>
      <c r="E112" s="12"/>
      <c r="F112" s="12"/>
      <c r="G112" s="12"/>
    </row>
    <row r="113" spans="1:7" ht="15" customHeight="1">
      <c r="A113" s="21" t="s">
        <v>11</v>
      </c>
      <c r="B113" s="20">
        <v>9</v>
      </c>
      <c r="C113" s="20">
        <v>5</v>
      </c>
      <c r="D113" s="15">
        <f t="shared" si="3"/>
        <v>14</v>
      </c>
      <c r="E113" s="12"/>
      <c r="F113" s="12"/>
      <c r="G113" s="12"/>
    </row>
    <row r="114" spans="1:7" ht="15" customHeight="1">
      <c r="A114" s="16" t="s">
        <v>5</v>
      </c>
      <c r="B114" s="13">
        <v>2</v>
      </c>
      <c r="C114" s="13">
        <v>2</v>
      </c>
      <c r="D114" s="15">
        <f t="shared" si="3"/>
        <v>4</v>
      </c>
      <c r="E114" s="12"/>
      <c r="F114" s="12"/>
      <c r="G114" s="12"/>
    </row>
    <row r="115" spans="1:7" ht="15" customHeight="1">
      <c r="A115" s="16" t="s">
        <v>3</v>
      </c>
      <c r="B115" s="13">
        <v>7</v>
      </c>
      <c r="C115" s="13">
        <v>3</v>
      </c>
      <c r="D115" s="15">
        <f t="shared" si="3"/>
        <v>10</v>
      </c>
      <c r="E115" s="12"/>
      <c r="F115" s="12"/>
      <c r="G115" s="12"/>
    </row>
    <row r="116" spans="1:7" ht="15" customHeight="1">
      <c r="A116" s="19" t="s">
        <v>10</v>
      </c>
      <c r="B116" s="18">
        <v>5</v>
      </c>
      <c r="C116" s="18">
        <v>4</v>
      </c>
      <c r="D116" s="17">
        <f t="shared" si="3"/>
        <v>9</v>
      </c>
      <c r="E116" s="12"/>
      <c r="F116" s="12"/>
      <c r="G116" s="12"/>
    </row>
    <row r="117" spans="1:7" ht="15" customHeight="1">
      <c r="A117" s="16" t="s">
        <v>5</v>
      </c>
      <c r="B117" s="13">
        <v>2</v>
      </c>
      <c r="C117" s="13">
        <v>1</v>
      </c>
      <c r="D117" s="15">
        <f t="shared" si="3"/>
        <v>3</v>
      </c>
      <c r="E117" s="12"/>
      <c r="F117" s="12"/>
      <c r="G117" s="12"/>
    </row>
    <row r="118" spans="1:7" ht="15" customHeight="1">
      <c r="A118" s="16" t="s">
        <v>3</v>
      </c>
      <c r="B118" s="13">
        <v>3</v>
      </c>
      <c r="C118" s="13">
        <v>3</v>
      </c>
      <c r="D118" s="15">
        <f t="shared" si="3"/>
        <v>6</v>
      </c>
      <c r="E118" s="12"/>
      <c r="F118" s="12"/>
      <c r="G118" s="12"/>
    </row>
    <row r="119" spans="1:7" ht="15" customHeight="1">
      <c r="A119" s="19" t="s">
        <v>9</v>
      </c>
      <c r="B119" s="18">
        <v>3</v>
      </c>
      <c r="C119" s="18"/>
      <c r="D119" s="17">
        <f t="shared" si="3"/>
        <v>3</v>
      </c>
      <c r="E119" s="12"/>
      <c r="F119" s="12"/>
      <c r="G119" s="12"/>
    </row>
    <row r="120" spans="1:7" ht="15" customHeight="1">
      <c r="A120" s="16" t="s">
        <v>5</v>
      </c>
      <c r="B120" s="13">
        <v>3</v>
      </c>
      <c r="C120" s="20"/>
      <c r="D120" s="15">
        <f t="shared" si="3"/>
        <v>3</v>
      </c>
      <c r="E120" s="12"/>
      <c r="F120" s="12"/>
      <c r="G120" s="12"/>
    </row>
    <row r="121" spans="1:7" ht="15" customHeight="1">
      <c r="A121" s="19" t="s">
        <v>8</v>
      </c>
      <c r="B121" s="18">
        <v>20</v>
      </c>
      <c r="C121" s="18">
        <v>3</v>
      </c>
      <c r="D121" s="17">
        <f t="shared" si="3"/>
        <v>23</v>
      </c>
      <c r="E121" s="12"/>
      <c r="F121" s="12"/>
      <c r="G121" s="12"/>
    </row>
    <row r="122" spans="1:7" ht="15" customHeight="1">
      <c r="A122" s="16" t="s">
        <v>5</v>
      </c>
      <c r="B122" s="13">
        <v>9</v>
      </c>
      <c r="C122" s="13">
        <v>2</v>
      </c>
      <c r="D122" s="15">
        <f t="shared" si="3"/>
        <v>11</v>
      </c>
      <c r="E122" s="12"/>
      <c r="F122" s="12"/>
      <c r="G122" s="12"/>
    </row>
    <row r="123" spans="1:7" ht="15" customHeight="1">
      <c r="A123" s="16" t="s">
        <v>3</v>
      </c>
      <c r="B123" s="13">
        <v>7</v>
      </c>
      <c r="C123" s="13">
        <v>1</v>
      </c>
      <c r="D123" s="15">
        <f t="shared" si="3"/>
        <v>8</v>
      </c>
      <c r="E123" s="12"/>
      <c r="F123" s="12"/>
      <c r="G123" s="12"/>
    </row>
    <row r="124" spans="1:7" ht="15" customHeight="1">
      <c r="A124" s="16" t="s">
        <v>7</v>
      </c>
      <c r="B124" s="13">
        <v>4</v>
      </c>
      <c r="C124" s="20"/>
      <c r="D124" s="15">
        <f t="shared" si="3"/>
        <v>4</v>
      </c>
      <c r="E124" s="12"/>
      <c r="F124" s="12"/>
      <c r="G124" s="12"/>
    </row>
    <row r="125" spans="1:7" ht="15" customHeight="1">
      <c r="A125" s="19" t="s">
        <v>6</v>
      </c>
      <c r="B125" s="18">
        <v>6</v>
      </c>
      <c r="C125" s="18">
        <v>2</v>
      </c>
      <c r="D125" s="17">
        <f t="shared" si="3"/>
        <v>8</v>
      </c>
      <c r="E125" s="12"/>
      <c r="F125" s="12"/>
      <c r="G125" s="12"/>
    </row>
    <row r="126" spans="1:7" ht="15" customHeight="1">
      <c r="A126" s="16" t="s">
        <v>5</v>
      </c>
      <c r="B126" s="13">
        <v>2</v>
      </c>
      <c r="C126" s="13">
        <v>1</v>
      </c>
      <c r="D126" s="15">
        <f t="shared" si="3"/>
        <v>3</v>
      </c>
      <c r="E126" s="12"/>
      <c r="F126" s="12"/>
      <c r="G126" s="12"/>
    </row>
    <row r="127" spans="1:7" ht="15" customHeight="1">
      <c r="A127" s="16" t="s">
        <v>3</v>
      </c>
      <c r="B127" s="13">
        <v>4</v>
      </c>
      <c r="C127" s="13">
        <v>1</v>
      </c>
      <c r="D127" s="15">
        <f t="shared" si="3"/>
        <v>5</v>
      </c>
      <c r="E127" s="12"/>
      <c r="F127" s="12"/>
      <c r="G127" s="12"/>
    </row>
    <row r="128" spans="1:7" ht="15" customHeight="1">
      <c r="A128" s="19" t="s">
        <v>4</v>
      </c>
      <c r="B128" s="18">
        <v>4</v>
      </c>
      <c r="C128" s="18">
        <v>6</v>
      </c>
      <c r="D128" s="17">
        <f t="shared" si="3"/>
        <v>10</v>
      </c>
      <c r="E128" s="12"/>
      <c r="F128" s="12"/>
      <c r="G128" s="12"/>
    </row>
    <row r="129" spans="1:7" ht="15" customHeight="1">
      <c r="A129" s="16" t="s">
        <v>3</v>
      </c>
      <c r="B129" s="13">
        <v>4</v>
      </c>
      <c r="C129" s="13">
        <v>6</v>
      </c>
      <c r="D129" s="15">
        <f t="shared" si="3"/>
        <v>10</v>
      </c>
      <c r="E129" s="12"/>
      <c r="F129" s="12"/>
      <c r="G129" s="12"/>
    </row>
    <row r="130" spans="1:7" ht="9" customHeight="1">
      <c r="A130" s="14"/>
      <c r="B130" s="13"/>
      <c r="C130" s="13"/>
      <c r="D130" s="13"/>
      <c r="E130" s="12"/>
      <c r="F130" s="12"/>
      <c r="G130" s="12"/>
    </row>
    <row r="131" spans="1:7" ht="15" customHeight="1">
      <c r="A131" s="11" t="s">
        <v>2</v>
      </c>
      <c r="B131" s="10">
        <f>SUM(B8,B33,B67,B91)</f>
        <v>345</v>
      </c>
      <c r="C131" s="10">
        <f>SUM(C8,C33,C67,C91)</f>
        <v>114</v>
      </c>
      <c r="D131" s="10">
        <f>SUM(D8,D33,D67,D91)</f>
        <v>459</v>
      </c>
    </row>
    <row r="132" spans="1:7" s="7" customFormat="1" ht="12" customHeight="1">
      <c r="A132" s="9"/>
      <c r="B132" s="8"/>
      <c r="C132" s="8"/>
      <c r="D132" s="8"/>
    </row>
    <row r="133" spans="1:7" ht="12.75" customHeight="1">
      <c r="A133" s="6" t="s">
        <v>1</v>
      </c>
      <c r="B133" s="5"/>
      <c r="C133" s="4"/>
    </row>
    <row r="134" spans="1:7" ht="12.75" customHeight="1">
      <c r="A134" s="6"/>
      <c r="B134" s="5"/>
      <c r="C134" s="4"/>
    </row>
    <row r="135" spans="1:7" s="2" customFormat="1" ht="12.75" customHeight="1">
      <c r="A135" s="3" t="s">
        <v>0</v>
      </c>
      <c r="B135" s="3"/>
      <c r="C135" s="3"/>
    </row>
  </sheetData>
  <mergeCells count="4">
    <mergeCell ref="A1:D1"/>
    <mergeCell ref="A2:D2"/>
    <mergeCell ref="A3:D3"/>
    <mergeCell ref="A4:D4"/>
  </mergeCells>
  <printOptions horizontalCentered="1"/>
  <pageMargins left="0.39000000000000007" right="0.39000000000000007" top="0.59" bottom="0.39000000000000007" header="0.51" footer="0.51"/>
  <pageSetup scale="70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cep-paep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2017-06-08T17:34:57Z</dcterms:created>
  <dcterms:modified xsi:type="dcterms:W3CDTF">2017-06-08T23:01:51Z</dcterms:modified>
</cp:coreProperties>
</file>