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royectos" sheetId="1" r:id="rId1"/>
  </sheets>
  <calcPr calcId="125725" concurrentCalc="0"/>
</workbook>
</file>

<file path=xl/calcChain.xml><?xml version="1.0" encoding="utf-8"?>
<calcChain xmlns="http://schemas.openxmlformats.org/spreadsheetml/2006/main">
  <c r="B9" i="1"/>
  <c r="C9"/>
  <c r="D9"/>
  <c r="E9"/>
  <c r="F9"/>
  <c r="G9"/>
  <c r="H9"/>
  <c r="I9"/>
  <c r="J9"/>
  <c r="K9"/>
  <c r="K10"/>
  <c r="K11"/>
  <c r="K12"/>
  <c r="K13"/>
  <c r="K14"/>
  <c r="K15"/>
  <c r="K16"/>
  <c r="K17"/>
  <c r="B18"/>
  <c r="C18"/>
  <c r="D18"/>
  <c r="E18"/>
  <c r="F18"/>
  <c r="G18"/>
  <c r="H18"/>
  <c r="I18"/>
  <c r="J18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B41"/>
  <c r="C41"/>
  <c r="D41"/>
  <c r="F41"/>
  <c r="I41"/>
  <c r="K41"/>
  <c r="K42"/>
  <c r="K43"/>
  <c r="B45"/>
  <c r="C45"/>
  <c r="D45"/>
  <c r="E45"/>
  <c r="F45"/>
  <c r="G45"/>
  <c r="H45"/>
  <c r="I45"/>
  <c r="J45"/>
  <c r="K45"/>
</calcChain>
</file>

<file path=xl/sharedStrings.xml><?xml version="1.0" encoding="utf-8"?>
<sst xmlns="http://schemas.openxmlformats.org/spreadsheetml/2006/main" count="57" uniqueCount="49">
  <si>
    <t>Coordinación de la Investigación Científica, UNAM.</t>
  </si>
  <si>
    <t xml:space="preserve">FUENTE: Datos reportados por Institutos y Centros del Subsistema de la Investigación Científica (SIC), a través del sistema Concentración de Información del Subsistema de la Investigación Científica (CISIC). </t>
  </si>
  <si>
    <t>T O T A L</t>
  </si>
  <si>
    <t>Red de Apoyo a la Investigación</t>
  </si>
  <si>
    <t>Laboratorio Internacional de Investigación sobre el Genoma Humano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</si>
  <si>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</si>
  <si>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</si>
  <si>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</si>
  <si>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</si>
  <si>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</si>
  <si>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</si>
  <si>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</si>
  <si>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</si>
  <si>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</si>
  <si>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</si>
  <si>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</si>
  <si>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</si>
  <si>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</si>
  <si>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</si>
  <si>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</si>
  <si>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</si>
  <si>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</si>
  <si>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</si>
  <si>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</si>
  <si>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</si>
  <si>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</si>
  <si>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</si>
  <si>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</si>
  <si>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</si>
  <si>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</si>
  <si>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</si>
  <si>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</si>
  <si>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</si>
  <si>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</si>
  <si>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</si>
  <si>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</si>
  <si>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 de Ciencias Aplicadas y Desarrollo Tecnológico</t>
  </si>
  <si>
    <t>CENTROS</t>
  </si>
  <si>
    <t>Nuevos</t>
  </si>
  <si>
    <t>De años anteriores</t>
  </si>
  <si>
    <t>Concluídos</t>
  </si>
  <si>
    <t>En proceso</t>
  </si>
  <si>
    <t>Total</t>
  </si>
  <si>
    <t>Financiamiento mixto (UNAM y externo)</t>
  </si>
  <si>
    <t>Financiamiento externo</t>
  </si>
  <si>
    <t>Financiamiento UNAM</t>
  </si>
  <si>
    <t>Entidad académica</t>
  </si>
  <si>
    <t>PROYECTOS DE INVESTIGACIÓN</t>
  </si>
  <si>
    <t>UNAM. SUBSISTEMA DE INVESTIGACIÓN CIENTÍFICA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</si>
</sst>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3">
    <xf numFmtId="0" fontId="0" fillId="0" borderId="0" xfId="0"/>
    <xf numFmtId="0" fontId="1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Font="1" applyBorder="1" applyAlignment="1">
      <alignment horizontal="right" vertical="center" indent="1"/>
    </xf>
    <xf numFmtId="3" fontId="3" fillId="0" borderId="0" xfId="1" applyNumberFormat="1" applyFont="1" applyBorder="1" applyAlignment="1">
      <alignment horizontal="right" vertical="center" indent="1"/>
    </xf>
    <xf numFmtId="0" fontId="2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3" fillId="2" borderId="0" xfId="2" applyNumberFormat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3" fontId="1" fillId="0" borderId="0" xfId="2" applyNumberFormat="1" applyFont="1" applyFill="1" applyBorder="1" applyAlignment="1">
      <alignment vertical="center" wrapText="1"/>
    </xf>
    <xf numFmtId="3" fontId="1" fillId="0" borderId="0" xfId="1" applyNumberFormat="1" applyFont="1" applyFill="1" applyBorder="1" applyAlignment="1">
      <alignment vertical="center"/>
    </xf>
    <xf numFmtId="0" fontId="1" fillId="0" borderId="0" xfId="1" applyFont="1" applyBorder="1" applyAlignment="1">
      <alignment horizontal="left" vertical="center" wrapText="1" indent="1"/>
    </xf>
    <xf numFmtId="3" fontId="3" fillId="0" borderId="0" xfId="2" applyNumberFormat="1" applyFont="1" applyFill="1" applyBorder="1" applyAlignment="1">
      <alignment vertical="center" wrapText="1"/>
    </xf>
    <xf numFmtId="0" fontId="3" fillId="0" borderId="0" xfId="1" applyFont="1" applyBorder="1" applyAlignment="1">
      <alignment horizontal="left" vertical="center" wrapText="1"/>
    </xf>
    <xf numFmtId="0" fontId="1" fillId="0" borderId="0" xfId="1" applyFont="1" applyBorder="1" applyAlignment="1">
      <alignment horizontal="left" vertical="center" inden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left" vertical="center" indent="1"/>
    </xf>
    <xf numFmtId="0" fontId="3" fillId="0" borderId="0" xfId="1" applyFont="1" applyBorder="1" applyAlignment="1">
      <alignment vertical="center"/>
    </xf>
    <xf numFmtId="0" fontId="1" fillId="0" borderId="0" xfId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left" vertical="center" wrapText="1" indent="1"/>
    </xf>
    <xf numFmtId="3" fontId="3" fillId="0" borderId="0" xfId="1" applyNumberFormat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 wrapText="1"/>
    </xf>
    <xf numFmtId="0" fontId="3" fillId="0" borderId="0" xfId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_Hoja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70"/>
  <sheetViews>
    <sheetView tabSelected="1" zoomScaleNormal="100" workbookViewId="0">
      <selection sqref="A1:K1"/>
    </sheetView>
  </sheetViews>
  <sheetFormatPr baseColWidth="10" defaultRowHeight="12.75"/>
  <cols>
    <col min="1" max="1" width="80.85546875" style="1" customWidth="1"/>
    <col min="2" max="4" width="14.7109375" style="1" customWidth="1"/>
    <col min="5" max="5" width="14.7109375" style="1" customWidth="1" collapsed="1"/>
    <col min="6" max="6" width="14.7109375" style="1" customWidth="1"/>
    <col min="7" max="7" width="14.7109375" style="1" customWidth="1" collapsed="1"/>
    <col min="8" max="11" width="14.7109375" style="1" customWidth="1"/>
    <col min="12" max="16384" width="11.42578125" style="1"/>
  </cols>
  <sheetData>
    <row r="1" spans="1:11" ht="15" customHeight="1">
      <c r="A1" s="32" t="s">
        <v>48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" customHeight="1">
      <c r="A2" s="32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" customHeight="1">
      <c r="A3" s="32">
        <v>2016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>
      <c r="A4" s="28"/>
      <c r="B4" s="28"/>
      <c r="C4" s="28"/>
    </row>
    <row r="5" spans="1:11" ht="12.75" customHeight="1">
      <c r="A5" s="31" t="s">
        <v>46</v>
      </c>
      <c r="B5" s="29" t="s">
        <v>45</v>
      </c>
      <c r="C5" s="29"/>
      <c r="D5" s="29"/>
      <c r="E5" s="29" t="s">
        <v>44</v>
      </c>
      <c r="F5" s="29"/>
      <c r="G5" s="29"/>
      <c r="H5" s="30" t="s">
        <v>43</v>
      </c>
      <c r="I5" s="30"/>
      <c r="J5" s="30"/>
      <c r="K5" s="29" t="s">
        <v>42</v>
      </c>
    </row>
    <row r="6" spans="1:11" ht="12.75" customHeight="1">
      <c r="A6" s="31"/>
      <c r="B6" s="26"/>
      <c r="C6" s="29" t="s">
        <v>41</v>
      </c>
      <c r="D6" s="29"/>
      <c r="E6" s="27"/>
      <c r="F6" s="30" t="s">
        <v>41</v>
      </c>
      <c r="G6" s="30"/>
      <c r="H6" s="26"/>
      <c r="I6" s="29" t="s">
        <v>41</v>
      </c>
      <c r="J6" s="29"/>
      <c r="K6" s="29"/>
    </row>
    <row r="7" spans="1:11" ht="12.75" customHeight="1">
      <c r="A7" s="31"/>
      <c r="B7" s="25" t="s">
        <v>40</v>
      </c>
      <c r="C7" s="26" t="s">
        <v>39</v>
      </c>
      <c r="D7" s="25" t="s">
        <v>38</v>
      </c>
      <c r="E7" s="25" t="s">
        <v>40</v>
      </c>
      <c r="F7" s="26" t="s">
        <v>39</v>
      </c>
      <c r="G7" s="25" t="s">
        <v>38</v>
      </c>
      <c r="H7" s="25" t="s">
        <v>40</v>
      </c>
      <c r="I7" s="26" t="s">
        <v>39</v>
      </c>
      <c r="J7" s="25" t="s">
        <v>38</v>
      </c>
      <c r="K7" s="29"/>
    </row>
    <row r="8" spans="1:11" ht="9" customHeight="1">
      <c r="B8" s="24"/>
      <c r="C8" s="24"/>
      <c r="D8" s="23"/>
    </row>
    <row r="9" spans="1:11" ht="15" customHeight="1">
      <c r="A9" s="19" t="s">
        <v>37</v>
      </c>
      <c r="B9" s="22">
        <f t="shared" ref="B9:J9" si="0">SUM(B10:B17)</f>
        <v>35</v>
      </c>
      <c r="C9" s="22">
        <f t="shared" si="0"/>
        <v>159</v>
      </c>
      <c r="D9" s="22">
        <f t="shared" si="0"/>
        <v>50</v>
      </c>
      <c r="E9" s="22">
        <f t="shared" si="0"/>
        <v>29</v>
      </c>
      <c r="F9" s="22">
        <f t="shared" si="0"/>
        <v>69</v>
      </c>
      <c r="G9" s="22">
        <f t="shared" si="0"/>
        <v>31</v>
      </c>
      <c r="H9" s="22">
        <f t="shared" si="0"/>
        <v>15</v>
      </c>
      <c r="I9" s="22">
        <f t="shared" si="0"/>
        <v>50</v>
      </c>
      <c r="J9" s="22">
        <f t="shared" si="0"/>
        <v>15</v>
      </c>
      <c r="K9" s="22">
        <f t="shared" ref="K9:K43" si="1">SUM(B9:J9)</f>
        <v>453</v>
      </c>
    </row>
    <row r="10" spans="1:11" ht="15" customHeight="1">
      <c r="A10" s="21" t="s">
        <v>36</v>
      </c>
      <c r="B10" s="12">
        <v>10</v>
      </c>
      <c r="C10" s="12">
        <v>16</v>
      </c>
      <c r="D10" s="12">
        <v>15</v>
      </c>
      <c r="E10" s="12">
        <v>8</v>
      </c>
      <c r="F10" s="12">
        <v>13</v>
      </c>
      <c r="G10" s="12">
        <v>9</v>
      </c>
      <c r="H10" s="12"/>
      <c r="I10" s="12">
        <v>2</v>
      </c>
      <c r="J10" s="10"/>
      <c r="K10" s="10">
        <f t="shared" si="1"/>
        <v>73</v>
      </c>
    </row>
    <row r="11" spans="1:11" ht="15" customHeight="1">
      <c r="A11" s="20" t="s">
        <v>35</v>
      </c>
      <c r="B11" s="12">
        <v>3</v>
      </c>
      <c r="C11" s="12">
        <v>64</v>
      </c>
      <c r="D11" s="12">
        <v>8</v>
      </c>
      <c r="E11" s="12">
        <v>1</v>
      </c>
      <c r="F11" s="12">
        <v>8</v>
      </c>
      <c r="G11" s="12">
        <v>1</v>
      </c>
      <c r="H11" s="12"/>
      <c r="I11" s="12">
        <v>7</v>
      </c>
      <c r="J11" s="10"/>
      <c r="K11" s="10">
        <f t="shared" si="1"/>
        <v>92</v>
      </c>
    </row>
    <row r="12" spans="1:11" ht="15" customHeight="1">
      <c r="A12" s="20" t="s">
        <v>34</v>
      </c>
      <c r="B12" s="12"/>
      <c r="C12" s="12">
        <v>36</v>
      </c>
      <c r="D12" s="12">
        <v>12</v>
      </c>
      <c r="E12" s="12"/>
      <c r="F12" s="12">
        <v>9</v>
      </c>
      <c r="G12" s="12">
        <v>9</v>
      </c>
      <c r="H12" s="12"/>
      <c r="I12" s="12">
        <v>3</v>
      </c>
      <c r="J12" s="12">
        <v>1</v>
      </c>
      <c r="K12" s="10">
        <f t="shared" si="1"/>
        <v>70</v>
      </c>
    </row>
    <row r="13" spans="1:11" ht="15" customHeight="1">
      <c r="A13" s="20" t="s">
        <v>33</v>
      </c>
      <c r="B13" s="12"/>
      <c r="C13" s="12">
        <v>7</v>
      </c>
      <c r="D13" s="12">
        <v>5</v>
      </c>
      <c r="E13" s="12">
        <v>3</v>
      </c>
      <c r="F13" s="12">
        <v>4</v>
      </c>
      <c r="G13" s="12">
        <v>3</v>
      </c>
      <c r="H13" s="12">
        <v>1</v>
      </c>
      <c r="I13" s="12"/>
      <c r="J13" s="12">
        <v>1</v>
      </c>
      <c r="K13" s="10">
        <f t="shared" si="1"/>
        <v>24</v>
      </c>
    </row>
    <row r="14" spans="1:11" ht="15" customHeight="1">
      <c r="A14" s="20" t="s">
        <v>32</v>
      </c>
      <c r="B14" s="12"/>
      <c r="C14" s="12">
        <v>4</v>
      </c>
      <c r="D14" s="12"/>
      <c r="E14" s="12">
        <v>2</v>
      </c>
      <c r="F14" s="12">
        <v>4</v>
      </c>
      <c r="G14" s="12"/>
      <c r="H14" s="12">
        <v>3</v>
      </c>
      <c r="I14" s="12">
        <v>23</v>
      </c>
      <c r="J14" s="12">
        <v>8</v>
      </c>
      <c r="K14" s="10">
        <f t="shared" si="1"/>
        <v>44</v>
      </c>
    </row>
    <row r="15" spans="1:11" ht="15" customHeight="1">
      <c r="A15" s="20" t="s">
        <v>31</v>
      </c>
      <c r="B15" s="11">
        <v>13</v>
      </c>
      <c r="C15" s="11">
        <v>18</v>
      </c>
      <c r="D15" s="12">
        <v>6</v>
      </c>
      <c r="E15" s="12">
        <v>2</v>
      </c>
      <c r="F15" s="12">
        <v>11</v>
      </c>
      <c r="G15" s="12">
        <v>8</v>
      </c>
      <c r="H15" s="12"/>
      <c r="I15" s="12"/>
      <c r="J15" s="10"/>
      <c r="K15" s="10">
        <f t="shared" si="1"/>
        <v>58</v>
      </c>
    </row>
    <row r="16" spans="1:11" ht="15" customHeight="1">
      <c r="A16" s="20" t="s">
        <v>30</v>
      </c>
      <c r="B16" s="11"/>
      <c r="C16" s="11">
        <v>6</v>
      </c>
      <c r="D16" s="12">
        <v>3</v>
      </c>
      <c r="E16" s="12">
        <v>1</v>
      </c>
      <c r="F16" s="12">
        <v>6</v>
      </c>
      <c r="G16" s="12">
        <v>1</v>
      </c>
      <c r="H16" s="12">
        <v>5</v>
      </c>
      <c r="I16" s="12">
        <v>15</v>
      </c>
      <c r="J16" s="12">
        <v>5</v>
      </c>
      <c r="K16" s="10">
        <f t="shared" si="1"/>
        <v>42</v>
      </c>
    </row>
    <row r="17" spans="1:11" ht="15" customHeight="1">
      <c r="A17" s="20" t="s">
        <v>29</v>
      </c>
      <c r="B17" s="11">
        <v>9</v>
      </c>
      <c r="C17" s="11">
        <v>8</v>
      </c>
      <c r="D17" s="12">
        <v>1</v>
      </c>
      <c r="E17" s="12">
        <v>12</v>
      </c>
      <c r="F17" s="12">
        <v>14</v>
      </c>
      <c r="G17" s="12"/>
      <c r="H17" s="12">
        <v>6</v>
      </c>
      <c r="I17" s="12"/>
      <c r="J17" s="10"/>
      <c r="K17" s="10">
        <f t="shared" si="1"/>
        <v>50</v>
      </c>
    </row>
    <row r="18" spans="1:11" ht="15" customHeight="1">
      <c r="A18" s="19" t="s">
        <v>28</v>
      </c>
      <c r="B18" s="14">
        <f t="shared" ref="B18:J18" si="2">SUM(B19:B40)</f>
        <v>335</v>
      </c>
      <c r="C18" s="14">
        <f t="shared" si="2"/>
        <v>956</v>
      </c>
      <c r="D18" s="14">
        <f t="shared" si="2"/>
        <v>353</v>
      </c>
      <c r="E18" s="14">
        <f t="shared" si="2"/>
        <v>342</v>
      </c>
      <c r="F18" s="14">
        <f t="shared" si="2"/>
        <v>493</v>
      </c>
      <c r="G18" s="14">
        <f t="shared" si="2"/>
        <v>182</v>
      </c>
      <c r="H18" s="14">
        <f t="shared" si="2"/>
        <v>22</v>
      </c>
      <c r="I18" s="14">
        <f t="shared" si="2"/>
        <v>53</v>
      </c>
      <c r="J18" s="14">
        <f t="shared" si="2"/>
        <v>11</v>
      </c>
      <c r="K18" s="14">
        <f t="shared" si="1"/>
        <v>2747</v>
      </c>
    </row>
    <row r="19" spans="1:11" ht="15" customHeight="1">
      <c r="A19" s="16" t="s">
        <v>27</v>
      </c>
      <c r="B19" s="11">
        <v>24</v>
      </c>
      <c r="C19" s="11">
        <v>24</v>
      </c>
      <c r="D19" s="12">
        <v>29</v>
      </c>
      <c r="E19" s="12">
        <v>8</v>
      </c>
      <c r="F19" s="12">
        <v>15</v>
      </c>
      <c r="G19" s="12">
        <v>8</v>
      </c>
      <c r="H19" s="12"/>
      <c r="I19" s="12">
        <v>2</v>
      </c>
      <c r="J19" s="10"/>
      <c r="K19" s="10">
        <f t="shared" si="1"/>
        <v>110</v>
      </c>
    </row>
    <row r="20" spans="1:11" ht="15" customHeight="1">
      <c r="A20" s="16" t="s">
        <v>26</v>
      </c>
      <c r="B20" s="11">
        <v>131</v>
      </c>
      <c r="C20" s="11">
        <v>189</v>
      </c>
      <c r="D20" s="12">
        <v>34</v>
      </c>
      <c r="E20" s="12">
        <v>87</v>
      </c>
      <c r="F20" s="12">
        <v>22</v>
      </c>
      <c r="G20" s="12">
        <v>14</v>
      </c>
      <c r="H20" s="12"/>
      <c r="I20" s="12">
        <v>3</v>
      </c>
      <c r="J20" s="10"/>
      <c r="K20" s="10">
        <f t="shared" si="1"/>
        <v>480</v>
      </c>
    </row>
    <row r="21" spans="1:11" ht="15" customHeight="1">
      <c r="A21" s="16" t="s">
        <v>25</v>
      </c>
      <c r="B21" s="12">
        <v>20</v>
      </c>
      <c r="C21" s="12">
        <v>88</v>
      </c>
      <c r="D21" s="12">
        <v>37</v>
      </c>
      <c r="E21" s="12">
        <v>34</v>
      </c>
      <c r="F21" s="12">
        <v>44</v>
      </c>
      <c r="G21" s="12">
        <v>32</v>
      </c>
      <c r="H21" s="12">
        <v>2</v>
      </c>
      <c r="I21" s="12">
        <v>5</v>
      </c>
      <c r="J21" s="10"/>
      <c r="K21" s="10">
        <f t="shared" si="1"/>
        <v>262</v>
      </c>
    </row>
    <row r="22" spans="1:11" ht="15" customHeight="1">
      <c r="A22" s="16" t="s">
        <v>24</v>
      </c>
      <c r="B22" s="12">
        <v>10</v>
      </c>
      <c r="C22" s="12">
        <v>65</v>
      </c>
      <c r="D22" s="12">
        <v>9</v>
      </c>
      <c r="E22" s="12">
        <v>10</v>
      </c>
      <c r="F22" s="12">
        <v>11</v>
      </c>
      <c r="G22" s="12">
        <v>1</v>
      </c>
      <c r="H22" s="12">
        <v>2</v>
      </c>
      <c r="I22" s="12">
        <v>28</v>
      </c>
      <c r="J22" s="12">
        <v>2</v>
      </c>
      <c r="K22" s="10">
        <f t="shared" si="1"/>
        <v>138</v>
      </c>
    </row>
    <row r="23" spans="1:11" ht="15" customHeight="1">
      <c r="A23" s="18" t="s">
        <v>23</v>
      </c>
      <c r="B23" s="11"/>
      <c r="C23" s="11">
        <v>11</v>
      </c>
      <c r="D23" s="12">
        <v>10</v>
      </c>
      <c r="E23" s="12">
        <v>4</v>
      </c>
      <c r="F23" s="12">
        <v>5</v>
      </c>
      <c r="G23" s="12">
        <v>8</v>
      </c>
      <c r="H23" s="12"/>
      <c r="I23" s="12"/>
      <c r="J23" s="10"/>
      <c r="K23" s="10">
        <f t="shared" si="1"/>
        <v>38</v>
      </c>
    </row>
    <row r="24" spans="1:11" ht="15" customHeight="1">
      <c r="A24" s="16" t="s">
        <v>22</v>
      </c>
      <c r="B24" s="11"/>
      <c r="C24" s="11">
        <v>28</v>
      </c>
      <c r="D24" s="12">
        <v>12</v>
      </c>
      <c r="E24" s="12">
        <v>10</v>
      </c>
      <c r="F24" s="12">
        <v>24</v>
      </c>
      <c r="G24" s="12">
        <v>7</v>
      </c>
      <c r="H24" s="12"/>
      <c r="I24" s="12">
        <v>2</v>
      </c>
      <c r="J24" s="10"/>
      <c r="K24" s="10">
        <f t="shared" si="1"/>
        <v>83</v>
      </c>
    </row>
    <row r="25" spans="1:11" ht="15" customHeight="1">
      <c r="A25" s="16" t="s">
        <v>21</v>
      </c>
      <c r="B25" s="11">
        <v>7</v>
      </c>
      <c r="C25" s="11">
        <v>14</v>
      </c>
      <c r="D25" s="12">
        <v>3</v>
      </c>
      <c r="E25" s="12">
        <v>2</v>
      </c>
      <c r="F25" s="12">
        <v>10</v>
      </c>
      <c r="G25" s="12">
        <v>6</v>
      </c>
      <c r="H25" s="12">
        <v>9</v>
      </c>
      <c r="I25" s="12">
        <v>4</v>
      </c>
      <c r="J25" s="12">
        <v>3</v>
      </c>
      <c r="K25" s="10">
        <f t="shared" si="1"/>
        <v>58</v>
      </c>
    </row>
    <row r="26" spans="1:11" ht="15" customHeight="1">
      <c r="A26" s="16" t="s">
        <v>20</v>
      </c>
      <c r="B26" s="11">
        <v>8</v>
      </c>
      <c r="C26" s="11">
        <v>5</v>
      </c>
      <c r="D26" s="12">
        <v>9</v>
      </c>
      <c r="E26" s="12">
        <v>8</v>
      </c>
      <c r="F26" s="12">
        <v>23</v>
      </c>
      <c r="G26" s="12">
        <v>7</v>
      </c>
      <c r="H26" s="12"/>
      <c r="I26" s="12">
        <v>1</v>
      </c>
      <c r="J26" s="12">
        <v>1</v>
      </c>
      <c r="K26" s="10">
        <f t="shared" si="1"/>
        <v>62</v>
      </c>
    </row>
    <row r="27" spans="1:11" ht="15" customHeight="1">
      <c r="A27" s="16" t="s">
        <v>19</v>
      </c>
      <c r="B27" s="11">
        <v>17</v>
      </c>
      <c r="C27" s="11">
        <v>19</v>
      </c>
      <c r="D27" s="12">
        <v>24</v>
      </c>
      <c r="E27" s="12">
        <v>17</v>
      </c>
      <c r="F27" s="12">
        <v>23</v>
      </c>
      <c r="G27" s="12">
        <v>3</v>
      </c>
      <c r="H27" s="12">
        <v>1</v>
      </c>
      <c r="I27" s="12"/>
      <c r="J27" s="10"/>
      <c r="K27" s="10">
        <f t="shared" si="1"/>
        <v>104</v>
      </c>
    </row>
    <row r="28" spans="1:11" ht="15" customHeight="1">
      <c r="A28" s="16" t="s">
        <v>18</v>
      </c>
      <c r="B28" s="11"/>
      <c r="C28" s="11">
        <v>38</v>
      </c>
      <c r="D28" s="12">
        <v>16</v>
      </c>
      <c r="E28" s="12"/>
      <c r="F28" s="12">
        <v>71</v>
      </c>
      <c r="G28" s="12"/>
      <c r="H28" s="17"/>
      <c r="I28" s="12"/>
      <c r="J28" s="10"/>
      <c r="K28" s="10">
        <f t="shared" si="1"/>
        <v>125</v>
      </c>
    </row>
    <row r="29" spans="1:11" ht="15" customHeight="1">
      <c r="A29" s="16" t="s">
        <v>17</v>
      </c>
      <c r="B29" s="11">
        <v>16</v>
      </c>
      <c r="C29" s="11">
        <v>106</v>
      </c>
      <c r="D29" s="12">
        <v>14</v>
      </c>
      <c r="E29" s="12">
        <v>9</v>
      </c>
      <c r="F29" s="12">
        <v>16</v>
      </c>
      <c r="G29" s="12">
        <v>13</v>
      </c>
      <c r="H29" s="12"/>
      <c r="I29" s="12"/>
      <c r="J29" s="10"/>
      <c r="K29" s="10">
        <f t="shared" si="1"/>
        <v>174</v>
      </c>
    </row>
    <row r="30" spans="1:11" ht="15" customHeight="1">
      <c r="A30" s="16" t="s">
        <v>16</v>
      </c>
      <c r="B30" s="11">
        <v>7</v>
      </c>
      <c r="C30" s="11">
        <v>6</v>
      </c>
      <c r="D30" s="12">
        <v>10</v>
      </c>
      <c r="E30" s="12">
        <v>11</v>
      </c>
      <c r="F30" s="12">
        <v>6</v>
      </c>
      <c r="G30" s="12">
        <v>2</v>
      </c>
      <c r="H30" s="12"/>
      <c r="I30" s="12"/>
      <c r="J30" s="10"/>
      <c r="K30" s="10">
        <f t="shared" si="1"/>
        <v>42</v>
      </c>
    </row>
    <row r="31" spans="1:11" ht="15" customHeight="1">
      <c r="A31" s="16" t="s">
        <v>15</v>
      </c>
      <c r="B31" s="11">
        <v>20</v>
      </c>
      <c r="C31" s="11">
        <v>3</v>
      </c>
      <c r="D31" s="12">
        <v>16</v>
      </c>
      <c r="E31" s="12">
        <v>7</v>
      </c>
      <c r="F31" s="12">
        <v>11</v>
      </c>
      <c r="G31" s="12">
        <v>9</v>
      </c>
      <c r="H31" s="12"/>
      <c r="I31" s="12"/>
      <c r="J31" s="10"/>
      <c r="K31" s="10">
        <f t="shared" si="1"/>
        <v>66</v>
      </c>
    </row>
    <row r="32" spans="1:11" ht="15" customHeight="1">
      <c r="A32" s="16" t="s">
        <v>14</v>
      </c>
      <c r="B32" s="11">
        <v>3</v>
      </c>
      <c r="C32" s="11">
        <v>64</v>
      </c>
      <c r="D32" s="12"/>
      <c r="E32" s="12">
        <v>64</v>
      </c>
      <c r="F32" s="12">
        <v>78</v>
      </c>
      <c r="G32" s="12"/>
      <c r="H32" s="12"/>
      <c r="I32" s="12"/>
      <c r="J32" s="10"/>
      <c r="K32" s="10">
        <f t="shared" si="1"/>
        <v>209</v>
      </c>
    </row>
    <row r="33" spans="1:11" ht="15" customHeight="1">
      <c r="A33" s="16" t="s">
        <v>13</v>
      </c>
      <c r="B33" s="11">
        <v>8</v>
      </c>
      <c r="C33" s="11">
        <v>30</v>
      </c>
      <c r="D33" s="12">
        <v>20</v>
      </c>
      <c r="E33" s="12">
        <v>23</v>
      </c>
      <c r="F33" s="12">
        <v>25</v>
      </c>
      <c r="G33" s="12">
        <v>13</v>
      </c>
      <c r="H33" s="12">
        <v>5</v>
      </c>
      <c r="I33" s="12"/>
      <c r="J33" s="10"/>
      <c r="K33" s="10">
        <f t="shared" si="1"/>
        <v>124</v>
      </c>
    </row>
    <row r="34" spans="1:11" ht="15" customHeight="1">
      <c r="A34" s="16" t="s">
        <v>12</v>
      </c>
      <c r="B34" s="11">
        <v>1</v>
      </c>
      <c r="C34" s="11">
        <v>14</v>
      </c>
      <c r="D34" s="12">
        <v>8</v>
      </c>
      <c r="E34" s="12">
        <v>7</v>
      </c>
      <c r="F34" s="12">
        <v>9</v>
      </c>
      <c r="G34" s="12">
        <v>6</v>
      </c>
      <c r="H34" s="12">
        <v>2</v>
      </c>
      <c r="I34" s="12">
        <v>2</v>
      </c>
      <c r="J34" s="12">
        <v>2</v>
      </c>
      <c r="K34" s="10">
        <f t="shared" si="1"/>
        <v>51</v>
      </c>
    </row>
    <row r="35" spans="1:11" ht="15" customHeight="1">
      <c r="A35" s="16" t="s">
        <v>11</v>
      </c>
      <c r="B35" s="11"/>
      <c r="C35" s="11">
        <v>6</v>
      </c>
      <c r="D35" s="12">
        <v>11</v>
      </c>
      <c r="E35" s="12">
        <v>10</v>
      </c>
      <c r="F35" s="12">
        <v>12</v>
      </c>
      <c r="G35" s="12">
        <v>1</v>
      </c>
      <c r="H35" s="12"/>
      <c r="I35" s="12">
        <v>1</v>
      </c>
      <c r="J35" s="10"/>
      <c r="K35" s="10">
        <f t="shared" si="1"/>
        <v>41</v>
      </c>
    </row>
    <row r="36" spans="1:11" ht="15" customHeight="1">
      <c r="A36" s="16" t="s">
        <v>10</v>
      </c>
      <c r="B36" s="11"/>
      <c r="C36" s="11">
        <v>36</v>
      </c>
      <c r="D36" s="12">
        <v>3</v>
      </c>
      <c r="E36" s="12">
        <v>4</v>
      </c>
      <c r="F36" s="12">
        <v>27</v>
      </c>
      <c r="G36" s="12">
        <v>1</v>
      </c>
      <c r="H36" s="12"/>
      <c r="I36" s="12">
        <v>1</v>
      </c>
      <c r="J36" s="10"/>
      <c r="K36" s="10">
        <f t="shared" si="1"/>
        <v>72</v>
      </c>
    </row>
    <row r="37" spans="1:11" ht="15" customHeight="1">
      <c r="A37" s="16" t="s">
        <v>9</v>
      </c>
      <c r="B37" s="11">
        <v>30</v>
      </c>
      <c r="C37" s="11">
        <v>22</v>
      </c>
      <c r="D37" s="12">
        <v>30</v>
      </c>
      <c r="E37" s="12">
        <v>5</v>
      </c>
      <c r="F37" s="12">
        <v>15</v>
      </c>
      <c r="G37" s="12">
        <v>11</v>
      </c>
      <c r="H37" s="12">
        <v>1</v>
      </c>
      <c r="I37" s="12">
        <v>2</v>
      </c>
      <c r="J37" s="12">
        <v>2</v>
      </c>
      <c r="K37" s="10">
        <f t="shared" si="1"/>
        <v>118</v>
      </c>
    </row>
    <row r="38" spans="1:11" ht="15" customHeight="1">
      <c r="A38" s="16" t="s">
        <v>8</v>
      </c>
      <c r="B38" s="11">
        <v>15</v>
      </c>
      <c r="C38" s="11">
        <v>53</v>
      </c>
      <c r="D38" s="12">
        <v>16</v>
      </c>
      <c r="E38" s="12">
        <v>9</v>
      </c>
      <c r="F38" s="12">
        <v>25</v>
      </c>
      <c r="G38" s="12">
        <v>29</v>
      </c>
      <c r="H38" s="12"/>
      <c r="I38" s="12"/>
      <c r="J38" s="10"/>
      <c r="K38" s="10">
        <f t="shared" si="1"/>
        <v>147</v>
      </c>
    </row>
    <row r="39" spans="1:11" ht="15" customHeight="1">
      <c r="A39" s="16" t="s">
        <v>7</v>
      </c>
      <c r="B39" s="11">
        <v>14</v>
      </c>
      <c r="C39" s="11">
        <v>133</v>
      </c>
      <c r="D39" s="12">
        <v>35</v>
      </c>
      <c r="E39" s="12">
        <v>9</v>
      </c>
      <c r="F39" s="12">
        <v>19</v>
      </c>
      <c r="G39" s="12">
        <v>10</v>
      </c>
      <c r="H39" s="12"/>
      <c r="I39" s="12">
        <v>2</v>
      </c>
      <c r="J39" s="10"/>
      <c r="K39" s="10">
        <f t="shared" si="1"/>
        <v>222</v>
      </c>
    </row>
    <row r="40" spans="1:11" ht="15" customHeight="1">
      <c r="A40" s="16" t="s">
        <v>6</v>
      </c>
      <c r="B40" s="11">
        <v>4</v>
      </c>
      <c r="C40" s="11">
        <v>2</v>
      </c>
      <c r="D40" s="12">
        <v>7</v>
      </c>
      <c r="E40" s="12">
        <v>4</v>
      </c>
      <c r="F40" s="12">
        <v>2</v>
      </c>
      <c r="G40" s="12">
        <v>1</v>
      </c>
      <c r="H40" s="12"/>
      <c r="I40" s="12"/>
      <c r="J40" s="12">
        <v>1</v>
      </c>
      <c r="K40" s="10">
        <f t="shared" si="1"/>
        <v>21</v>
      </c>
    </row>
    <row r="41" spans="1:11" ht="15" customHeight="1">
      <c r="A41" s="15" t="s">
        <v>5</v>
      </c>
      <c r="B41" s="14">
        <f>SUM(B42:B43)</f>
        <v>2</v>
      </c>
      <c r="C41" s="14">
        <f>SUM(C42:C43)</f>
        <v>5</v>
      </c>
      <c r="D41" s="14">
        <f>SUM(D42:D43)</f>
        <v>1</v>
      </c>
      <c r="E41" s="14"/>
      <c r="F41" s="14">
        <f>SUM(F42:F43)</f>
        <v>16</v>
      </c>
      <c r="G41" s="14"/>
      <c r="H41" s="14"/>
      <c r="I41" s="14">
        <f>SUM(I42:I43)</f>
        <v>2</v>
      </c>
      <c r="J41" s="14"/>
      <c r="K41" s="10">
        <f t="shared" si="1"/>
        <v>26</v>
      </c>
    </row>
    <row r="42" spans="1:11" ht="15" customHeight="1">
      <c r="A42" s="13" t="s">
        <v>4</v>
      </c>
      <c r="B42" s="11">
        <v>2</v>
      </c>
      <c r="C42" s="11">
        <v>4</v>
      </c>
      <c r="D42" s="12"/>
      <c r="E42" s="12"/>
      <c r="F42" s="12">
        <v>1</v>
      </c>
      <c r="G42" s="12"/>
      <c r="H42" s="12"/>
      <c r="I42" s="12">
        <v>2</v>
      </c>
      <c r="J42" s="10"/>
      <c r="K42" s="10">
        <f t="shared" si="1"/>
        <v>9</v>
      </c>
    </row>
    <row r="43" spans="1:11" ht="15" customHeight="1">
      <c r="A43" s="13" t="s">
        <v>3</v>
      </c>
      <c r="B43" s="11"/>
      <c r="C43" s="11">
        <v>1</v>
      </c>
      <c r="D43" s="12">
        <v>1</v>
      </c>
      <c r="E43" s="12"/>
      <c r="F43" s="12">
        <v>15</v>
      </c>
      <c r="G43" s="12"/>
      <c r="H43" s="12"/>
      <c r="I43" s="12"/>
      <c r="J43" s="10"/>
      <c r="K43" s="10">
        <f t="shared" si="1"/>
        <v>17</v>
      </c>
    </row>
    <row r="44" spans="1:11" ht="9" customHeight="1">
      <c r="B44" s="11"/>
      <c r="C44" s="11"/>
      <c r="D44" s="10"/>
      <c r="E44" s="10"/>
      <c r="F44" s="10"/>
      <c r="G44" s="10"/>
      <c r="H44" s="10"/>
      <c r="I44" s="10"/>
      <c r="J44" s="10"/>
    </row>
    <row r="45" spans="1:11" ht="15" customHeight="1">
      <c r="A45" s="9" t="s">
        <v>2</v>
      </c>
      <c r="B45" s="8">
        <f t="shared" ref="B45:K45" si="3">SUM(B9,B18,B41)</f>
        <v>372</v>
      </c>
      <c r="C45" s="8">
        <f t="shared" si="3"/>
        <v>1120</v>
      </c>
      <c r="D45" s="8">
        <f t="shared" si="3"/>
        <v>404</v>
      </c>
      <c r="E45" s="8">
        <f t="shared" si="3"/>
        <v>371</v>
      </c>
      <c r="F45" s="8">
        <f t="shared" si="3"/>
        <v>578</v>
      </c>
      <c r="G45" s="8">
        <f t="shared" si="3"/>
        <v>213</v>
      </c>
      <c r="H45" s="8">
        <f t="shared" si="3"/>
        <v>37</v>
      </c>
      <c r="I45" s="8">
        <f t="shared" si="3"/>
        <v>105</v>
      </c>
      <c r="J45" s="8">
        <f t="shared" si="3"/>
        <v>26</v>
      </c>
      <c r="K45" s="8">
        <f t="shared" si="3"/>
        <v>3226</v>
      </c>
    </row>
    <row r="46" spans="1:11" ht="12.75" customHeight="1">
      <c r="B46" s="7"/>
      <c r="C46" s="7"/>
      <c r="D46" s="6"/>
      <c r="E46" s="6"/>
      <c r="F46" s="6"/>
      <c r="G46" s="6"/>
      <c r="H46" s="6"/>
      <c r="I46" s="6"/>
      <c r="J46" s="6"/>
    </row>
    <row r="47" spans="1:11">
      <c r="A47" s="5" t="s">
        <v>1</v>
      </c>
      <c r="B47" s="4"/>
      <c r="C47" s="4"/>
      <c r="D47" s="3"/>
      <c r="E47" s="3"/>
      <c r="F47" s="3"/>
      <c r="G47" s="3"/>
    </row>
    <row r="48" spans="1:11" ht="12.75" customHeight="1">
      <c r="A48" s="2" t="s">
        <v>0</v>
      </c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</sheetData>
  <mergeCells count="11">
    <mergeCell ref="E5:G5"/>
    <mergeCell ref="F6:G6"/>
    <mergeCell ref="A5:A7"/>
    <mergeCell ref="B5:D5"/>
    <mergeCell ref="A1:K1"/>
    <mergeCell ref="A2:K2"/>
    <mergeCell ref="A3:K3"/>
    <mergeCell ref="H5:J5"/>
    <mergeCell ref="I6:J6"/>
    <mergeCell ref="K5:K7"/>
    <mergeCell ref="C6:D6"/>
  </mergeCells>
  <printOptions horizontalCentered="1"/>
  <pageMargins left="0.39000000000000007" right="0.39000000000000007" top="0.59" bottom="0.59" header="0.39000000000000007" footer="0.39000000000000007"/>
  <pageSetup scale="5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2017-06-08T03:02:40Z</dcterms:created>
  <dcterms:modified xsi:type="dcterms:W3CDTF">2017-06-08T03:03:34Z</dcterms:modified>
</cp:coreProperties>
</file>