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sumen" sheetId="1" r:id="rId1"/>
  </sheets>
  <calcPr calcId="125725" concurrentCalc="0"/>
</workbook>
</file>

<file path=xl/calcChain.xml><?xml version="1.0" encoding="utf-8"?>
<calcChain xmlns="http://schemas.openxmlformats.org/spreadsheetml/2006/main">
  <c r="F8" i="1"/>
  <c r="I8"/>
  <c r="J8"/>
  <c r="B9"/>
  <c r="C9"/>
  <c r="D9"/>
  <c r="E9"/>
  <c r="F9"/>
  <c r="G9"/>
  <c r="H9"/>
  <c r="I9"/>
  <c r="J9"/>
  <c r="F10"/>
  <c r="I10"/>
  <c r="J10"/>
  <c r="F11"/>
  <c r="I11"/>
  <c r="J11"/>
  <c r="F12"/>
  <c r="I12"/>
  <c r="J12"/>
  <c r="B14"/>
  <c r="C14"/>
  <c r="D14"/>
  <c r="E14"/>
  <c r="F14"/>
  <c r="G14"/>
  <c r="H14"/>
  <c r="I14"/>
  <c r="J14"/>
  <c r="G28"/>
  <c r="G29"/>
  <c r="G30"/>
  <c r="G31"/>
  <c r="H28"/>
  <c r="H29"/>
  <c r="H30"/>
  <c r="H31"/>
  <c r="G33"/>
</calcChain>
</file>

<file path=xl/sharedStrings.xml><?xml version="1.0" encoding="utf-8"?>
<sst xmlns="http://schemas.openxmlformats.org/spreadsheetml/2006/main" count="29" uniqueCount="22">
  <si>
    <t>FUENTE: Dirección General de Incorporación y Revalidación de Estudios, UNAM.</t>
  </si>
  <si>
    <t>Plan CCH</t>
  </si>
  <si>
    <t>Plan ENP</t>
  </si>
  <si>
    <t>Licenciatura</t>
  </si>
  <si>
    <t>Sedes</t>
  </si>
  <si>
    <t>Instituciones</t>
  </si>
  <si>
    <t>2016-2017</t>
  </si>
  <si>
    <t>INSTITUCIONES INCORPORADAS</t>
  </si>
  <si>
    <t>T O T A L</t>
  </si>
  <si>
    <t>Bachillerato a distancia</t>
  </si>
  <si>
    <t>Bachillerato</t>
  </si>
  <si>
    <t>Población total</t>
  </si>
  <si>
    <t>Total</t>
  </si>
  <si>
    <t>Mujeres</t>
  </si>
  <si>
    <t>Hombres</t>
  </si>
  <si>
    <t>Reingreso</t>
  </si>
  <si>
    <t>Primer ingreso</t>
  </si>
  <si>
    <t>Alumnos</t>
  </si>
  <si>
    <t>Profesores</t>
  </si>
  <si>
    <t>Planes de estudio incorporados</t>
  </si>
  <si>
    <t>Nivel</t>
  </si>
  <si>
    <t>UNAM. SISTEMA INCORPORADO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</si>
</sst>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8">
    <font>
      <sz val="10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</font>
    <font>
      <sz val="8"/>
      <name val="Arial"/>
      <family val="2"/>
    </font>
    <font>
      <sz val="8"/>
      <name val="Helv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/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Border="1" applyAlignment="1" applyProtection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6" fillId="2" borderId="0" xfId="0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>
      <alignment vertical="center"/>
    </xf>
    <xf numFmtId="40" fontId="4" fillId="0" borderId="0" xfId="1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Alumnos por nivel</a:t>
            </a:r>
          </a:p>
        </c:rich>
      </c:tx>
      <c:layout>
        <c:manualLayout>
          <c:xMode val="edge"/>
          <c:yMode val="edge"/>
          <c:x val="0.39672598097794975"/>
          <c:y val="4.7579272185571397E-2"/>
        </c:manualLayout>
      </c:layout>
      <c:spPr>
        <a:noFill/>
        <a:ln w="25400">
          <a:noFill/>
        </a:ln>
      </c:spPr>
    </c:title>
    <c:view3D>
      <c:rotY val="40"/>
      <c:perspective val="10"/>
    </c:view3D>
    <c:plotArea>
      <c:layout>
        <c:manualLayout>
          <c:layoutTarget val="inner"/>
          <c:xMode val="edge"/>
          <c:yMode val="edge"/>
          <c:x val="0.20743938205120455"/>
          <c:y val="0.28269144085714654"/>
          <c:w val="0.6186299678145748"/>
          <c:h val="0.4797571339388203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1"/>
            <c:spPr>
              <a:solidFill>
                <a:srgbClr val="C0504D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2.3744343784983875E-3"/>
                  <c:y val="-1.3607010988033281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1.3891758153886661E-2"/>
                  <c:y val="4.626433560211761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3.2633420822397202E-2"/>
                  <c:y val="-3.105013568219228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</c:dLbls>
          <c:cat>
            <c:strRef>
              <c:f>resumen!$F$28:$F$30</c:f>
              <c:strCache>
                <c:ptCount val="3"/>
                <c:pt idx="0">
                  <c:v>Licenciatura</c:v>
                </c:pt>
                <c:pt idx="1">
                  <c:v>Plan ENP</c:v>
                </c:pt>
                <c:pt idx="2">
                  <c:v>Plan CCH</c:v>
                </c:pt>
              </c:strCache>
            </c:strRef>
          </c:cat>
          <c:val>
            <c:numRef>
              <c:f>resumen!$G$28:$G$30</c:f>
              <c:numCache>
                <c:formatCode>#,##0</c:formatCode>
                <c:ptCount val="3"/>
                <c:pt idx="0">
                  <c:v>20494</c:v>
                </c:pt>
                <c:pt idx="1">
                  <c:v>46537</c:v>
                </c:pt>
                <c:pt idx="2">
                  <c:v>10891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&amp;D&amp;"Helv,Negrita"&amp;14Resumen Estadístico </c:oddHeader>
    </c:headerFooter>
    <c:pageMargins b="0.98425196850393681" l="0.74803149606299235" r="0.74803149606299235" t="0.9842519685039368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17</xdr:row>
      <xdr:rowOff>0</xdr:rowOff>
    </xdr:from>
    <xdr:to>
      <xdr:col>9</xdr:col>
      <xdr:colOff>95250</xdr:colOff>
      <xdr:row>35</xdr:row>
      <xdr:rowOff>0</xdr:rowOff>
    </xdr:to>
    <xdr:graphicFrame macro="">
      <xdr:nvGraphicFramePr>
        <xdr:cNvPr id="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"/>
  <sheetViews>
    <sheetView tabSelected="1" zoomScaleNormal="100" workbookViewId="0">
      <selection sqref="A1:J1"/>
    </sheetView>
  </sheetViews>
  <sheetFormatPr baseColWidth="10" defaultRowHeight="12.75"/>
  <cols>
    <col min="1" max="1" width="22.85546875" style="1" customWidth="1"/>
    <col min="2" max="9" width="11.42578125" style="1" customWidth="1"/>
    <col min="10" max="12" width="11.42578125" style="1"/>
    <col min="13" max="13" width="11.28515625" style="1" customWidth="1"/>
    <col min="14" max="16384" width="11.42578125" style="1"/>
  </cols>
  <sheetData>
    <row r="1" spans="1:18" ht="15" customHeight="1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  <c r="M1" s="44"/>
    </row>
    <row r="2" spans="1:18" ht="15" customHeight="1">
      <c r="A2" s="46" t="s">
        <v>6</v>
      </c>
      <c r="B2" s="46"/>
      <c r="C2" s="46"/>
      <c r="D2" s="46"/>
      <c r="E2" s="46"/>
      <c r="F2" s="46"/>
      <c r="G2" s="46"/>
      <c r="H2" s="46"/>
      <c r="I2" s="46"/>
      <c r="J2" s="46"/>
      <c r="M2" s="44"/>
    </row>
    <row r="3" spans="1:18">
      <c r="A3" s="45"/>
      <c r="B3" s="45"/>
      <c r="C3" s="45"/>
      <c r="D3" s="45"/>
      <c r="E3" s="45"/>
      <c r="F3" s="45"/>
      <c r="G3" s="45"/>
      <c r="H3" s="45"/>
      <c r="I3" s="45"/>
      <c r="J3" s="45"/>
      <c r="M3" s="44"/>
    </row>
    <row r="4" spans="1:18" s="9" customFormat="1" ht="12" customHeight="1">
      <c r="A4" s="41" t="s">
        <v>20</v>
      </c>
      <c r="B4" s="41" t="s">
        <v>19</v>
      </c>
      <c r="C4" s="41" t="s">
        <v>18</v>
      </c>
      <c r="D4" s="43" t="s">
        <v>17</v>
      </c>
      <c r="E4" s="43"/>
      <c r="F4" s="43"/>
      <c r="G4" s="43"/>
      <c r="H4" s="43"/>
      <c r="I4" s="43"/>
      <c r="J4" s="43"/>
      <c r="M4" s="44"/>
    </row>
    <row r="5" spans="1:18" ht="12" customHeight="1">
      <c r="A5" s="41"/>
      <c r="B5" s="41"/>
      <c r="C5" s="41"/>
      <c r="D5" s="43" t="s">
        <v>16</v>
      </c>
      <c r="E5" s="43"/>
      <c r="F5" s="43"/>
      <c r="G5" s="43" t="s">
        <v>15</v>
      </c>
      <c r="H5" s="43"/>
      <c r="I5" s="43"/>
      <c r="J5" s="42"/>
      <c r="N5" s="3"/>
    </row>
    <row r="6" spans="1:18" ht="12" customHeight="1">
      <c r="A6" s="41"/>
      <c r="B6" s="41"/>
      <c r="C6" s="41"/>
      <c r="D6" s="40" t="s">
        <v>14</v>
      </c>
      <c r="E6" s="40" t="s">
        <v>13</v>
      </c>
      <c r="F6" s="40" t="s">
        <v>12</v>
      </c>
      <c r="G6" s="40" t="s">
        <v>14</v>
      </c>
      <c r="H6" s="40" t="s">
        <v>13</v>
      </c>
      <c r="I6" s="40" t="s">
        <v>12</v>
      </c>
      <c r="J6" s="40" t="s">
        <v>11</v>
      </c>
      <c r="N6" s="3"/>
      <c r="O6" s="2"/>
      <c r="P6" s="2"/>
      <c r="Q6" s="2"/>
      <c r="R6" s="2"/>
    </row>
    <row r="7" spans="1:18" ht="9" customHeight="1">
      <c r="A7" s="9"/>
      <c r="B7" s="9"/>
      <c r="C7" s="9"/>
      <c r="D7" s="9"/>
      <c r="E7" s="9"/>
      <c r="F7" s="9"/>
      <c r="G7" s="9"/>
      <c r="N7" s="3"/>
      <c r="R7" s="2"/>
    </row>
    <row r="8" spans="1:18" ht="15" customHeight="1">
      <c r="A8" s="28" t="s">
        <v>3</v>
      </c>
      <c r="B8" s="39">
        <v>212</v>
      </c>
      <c r="C8" s="39">
        <v>2893</v>
      </c>
      <c r="D8" s="39">
        <v>2038</v>
      </c>
      <c r="E8" s="39">
        <v>3517</v>
      </c>
      <c r="F8" s="38">
        <f>SUM(D8:E8)</f>
        <v>5555</v>
      </c>
      <c r="G8" s="37">
        <v>5714</v>
      </c>
      <c r="H8" s="37">
        <v>9225</v>
      </c>
      <c r="I8" s="37">
        <f>SUM(G8:H8)</f>
        <v>14939</v>
      </c>
      <c r="J8" s="37">
        <f>SUM(F8,I8)</f>
        <v>20494</v>
      </c>
      <c r="N8" s="3"/>
      <c r="R8" s="2"/>
    </row>
    <row r="9" spans="1:18" ht="15" customHeight="1">
      <c r="A9" s="28" t="s">
        <v>10</v>
      </c>
      <c r="B9" s="39">
        <f>SUM(B10:B12)</f>
        <v>308</v>
      </c>
      <c r="C9" s="39">
        <f>SUM(C10:C12)</f>
        <v>6597</v>
      </c>
      <c r="D9" s="39">
        <f>SUM(D10:D12)</f>
        <v>11131</v>
      </c>
      <c r="E9" s="39">
        <f>SUM(E10:E12)</f>
        <v>11928</v>
      </c>
      <c r="F9" s="38">
        <f>SUM(D9:E9)</f>
        <v>23059</v>
      </c>
      <c r="G9" s="39">
        <f>SUM(G10:G12)</f>
        <v>16114</v>
      </c>
      <c r="H9" s="39">
        <f>SUM(H10:H12)</f>
        <v>18320</v>
      </c>
      <c r="I9" s="38">
        <f>SUM(G9:H9)</f>
        <v>34434</v>
      </c>
      <c r="J9" s="37">
        <f>SUM(F9,I9)</f>
        <v>57493</v>
      </c>
      <c r="N9" s="3"/>
      <c r="R9" s="2"/>
    </row>
    <row r="10" spans="1:18" ht="15" customHeight="1">
      <c r="A10" s="36" t="s">
        <v>2</v>
      </c>
      <c r="B10" s="35">
        <v>206</v>
      </c>
      <c r="C10" s="35">
        <v>5222</v>
      </c>
      <c r="D10" s="3">
        <v>8731</v>
      </c>
      <c r="E10" s="3">
        <v>9640</v>
      </c>
      <c r="F10" s="35">
        <f>SUM(D10:E10)</f>
        <v>18371</v>
      </c>
      <c r="G10" s="35">
        <v>12958</v>
      </c>
      <c r="H10" s="35">
        <v>15208</v>
      </c>
      <c r="I10" s="35">
        <f>SUM(G10:H10)</f>
        <v>28166</v>
      </c>
      <c r="J10" s="3">
        <f>SUM(F10,I10)</f>
        <v>46537</v>
      </c>
      <c r="O10" s="2"/>
      <c r="P10" s="4"/>
      <c r="Q10" s="34"/>
      <c r="R10" s="2"/>
    </row>
    <row r="11" spans="1:18" ht="15" customHeight="1">
      <c r="A11" s="36" t="s">
        <v>1</v>
      </c>
      <c r="B11" s="35">
        <v>93</v>
      </c>
      <c r="C11" s="35">
        <v>1370</v>
      </c>
      <c r="D11" s="3">
        <v>2390</v>
      </c>
      <c r="E11" s="3">
        <v>2280</v>
      </c>
      <c r="F11" s="35">
        <f>SUM(D11:E11)</f>
        <v>4670</v>
      </c>
      <c r="G11" s="35">
        <v>3129</v>
      </c>
      <c r="H11" s="35">
        <v>3092</v>
      </c>
      <c r="I11" s="35">
        <f>SUM(G11:H11)</f>
        <v>6221</v>
      </c>
      <c r="J11" s="3">
        <f>SUM(F11,I11)</f>
        <v>10891</v>
      </c>
      <c r="O11" s="7"/>
      <c r="P11" s="4"/>
      <c r="Q11" s="34"/>
      <c r="R11" s="2"/>
    </row>
    <row r="12" spans="1:18" ht="15" customHeight="1">
      <c r="A12" s="36" t="s">
        <v>9</v>
      </c>
      <c r="B12" s="35">
        <v>9</v>
      </c>
      <c r="C12" s="35">
        <v>5</v>
      </c>
      <c r="D12" s="1">
        <v>10</v>
      </c>
      <c r="E12" s="1">
        <v>8</v>
      </c>
      <c r="F12" s="35">
        <f>SUM(D12:E12)</f>
        <v>18</v>
      </c>
      <c r="G12" s="35">
        <v>27</v>
      </c>
      <c r="H12" s="35">
        <v>20</v>
      </c>
      <c r="I12" s="35">
        <f>SUM(G12:H12)</f>
        <v>47</v>
      </c>
      <c r="J12" s="3">
        <f>SUM(F12,I12)</f>
        <v>65</v>
      </c>
      <c r="O12" s="7"/>
      <c r="P12" s="4"/>
      <c r="Q12" s="34"/>
      <c r="R12" s="2"/>
    </row>
    <row r="13" spans="1:18" ht="9" customHeight="1">
      <c r="A13" s="36"/>
      <c r="B13" s="35"/>
      <c r="C13" s="35"/>
      <c r="D13" s="3"/>
      <c r="E13" s="3"/>
      <c r="F13" s="35"/>
      <c r="G13" s="3"/>
      <c r="H13" s="3"/>
      <c r="I13" s="3"/>
      <c r="J13" s="3"/>
      <c r="O13" s="7"/>
      <c r="P13" s="4"/>
      <c r="Q13" s="34"/>
      <c r="R13" s="2"/>
    </row>
    <row r="14" spans="1:18" ht="15" customHeight="1">
      <c r="A14" s="33" t="s">
        <v>8</v>
      </c>
      <c r="B14" s="32">
        <f>SUM(B8,B9)</f>
        <v>520</v>
      </c>
      <c r="C14" s="32">
        <f>SUM(C8,C9)</f>
        <v>9490</v>
      </c>
      <c r="D14" s="32">
        <f>SUM(D8,D9)</f>
        <v>13169</v>
      </c>
      <c r="E14" s="32">
        <f>SUM(E8,E9)</f>
        <v>15445</v>
      </c>
      <c r="F14" s="32">
        <f>SUM(F8,F9)</f>
        <v>28614</v>
      </c>
      <c r="G14" s="32">
        <f>SUM(G8,G9)</f>
        <v>21828</v>
      </c>
      <c r="H14" s="32">
        <f>SUM(H8,H9)</f>
        <v>27545</v>
      </c>
      <c r="I14" s="32">
        <f>SUM(I8,I9)</f>
        <v>49373</v>
      </c>
      <c r="J14" s="32">
        <f>SUM(J8,J9)</f>
        <v>77987</v>
      </c>
      <c r="O14" s="31"/>
      <c r="P14" s="22"/>
      <c r="Q14" s="21"/>
    </row>
    <row r="15" spans="1:18" ht="13.5" customHeight="1">
      <c r="O15" s="3"/>
      <c r="P15" s="3"/>
      <c r="Q15" s="3"/>
    </row>
    <row r="16" spans="1:18" ht="13.5" customHeight="1">
      <c r="O16" s="3"/>
      <c r="P16" s="3"/>
      <c r="Q16" s="3"/>
    </row>
    <row r="17" spans="1:18" ht="15" customHeight="1">
      <c r="A17" s="30" t="s">
        <v>7</v>
      </c>
      <c r="B17" s="30"/>
      <c r="H17" s="9"/>
      <c r="I17" s="9"/>
      <c r="O17" s="3"/>
      <c r="P17" s="3"/>
      <c r="Q17" s="3"/>
    </row>
    <row r="18" spans="1:18" ht="15" customHeight="1">
      <c r="A18" s="29" t="s">
        <v>6</v>
      </c>
      <c r="B18" s="29"/>
      <c r="G18" s="28"/>
      <c r="H18" s="28"/>
      <c r="I18" s="9"/>
    </row>
    <row r="19" spans="1:18" ht="9" customHeight="1" thickBot="1">
      <c r="A19" s="9"/>
      <c r="B19" s="9"/>
      <c r="G19" s="23"/>
      <c r="H19" s="23"/>
      <c r="I19" s="22"/>
      <c r="J19" s="9"/>
      <c r="K19" s="5"/>
    </row>
    <row r="20" spans="1:18" ht="15" customHeight="1">
      <c r="A20" s="27" t="s">
        <v>5</v>
      </c>
      <c r="B20" s="26">
        <v>316</v>
      </c>
      <c r="H20" s="9"/>
      <c r="I20" s="9"/>
      <c r="J20" s="22"/>
      <c r="K20" s="21"/>
    </row>
    <row r="21" spans="1:18" ht="15" customHeight="1" thickBot="1">
      <c r="A21" s="25" t="s">
        <v>4</v>
      </c>
      <c r="B21" s="24">
        <v>360</v>
      </c>
      <c r="H21" s="23"/>
      <c r="I21" s="10"/>
      <c r="J21" s="22"/>
      <c r="K21" s="21"/>
    </row>
    <row r="22" spans="1:18" s="16" customFormat="1" ht="12" customHeight="1">
      <c r="A22" s="18"/>
      <c r="B22" s="18"/>
      <c r="H22" s="20"/>
      <c r="I22" s="19"/>
      <c r="J22" s="18"/>
      <c r="K22" s="17"/>
    </row>
    <row r="23" spans="1:18" ht="12.75" customHeight="1">
      <c r="A23" s="9"/>
      <c r="B23" s="9"/>
      <c r="H23" s="14"/>
      <c r="I23" s="11"/>
      <c r="J23" s="10"/>
      <c r="K23" s="10"/>
      <c r="O23" s="15"/>
      <c r="P23" s="15"/>
      <c r="Q23" s="15"/>
      <c r="R23" s="15"/>
    </row>
    <row r="24" spans="1:18" ht="12.75" customHeight="1">
      <c r="A24" s="9"/>
      <c r="B24" s="9"/>
      <c r="C24" s="9"/>
      <c r="D24" s="9"/>
      <c r="E24" s="9"/>
      <c r="F24" s="9"/>
      <c r="H24" s="14"/>
      <c r="I24" s="11"/>
      <c r="J24" s="10"/>
      <c r="K24" s="10"/>
      <c r="O24" s="13"/>
      <c r="P24" s="13"/>
      <c r="Q24" s="13"/>
      <c r="R24" s="13"/>
    </row>
    <row r="25" spans="1:18" ht="12.75" customHeight="1">
      <c r="A25" s="9"/>
      <c r="B25" s="9"/>
      <c r="H25" s="14"/>
      <c r="I25" s="11"/>
      <c r="J25" s="10"/>
      <c r="K25" s="10"/>
      <c r="O25" s="13"/>
      <c r="P25" s="13"/>
      <c r="Q25" s="13"/>
    </row>
    <row r="26" spans="1:18" ht="12.75" customHeight="1">
      <c r="A26" s="9"/>
      <c r="B26" s="9"/>
      <c r="H26" s="9"/>
      <c r="I26" s="9"/>
      <c r="J26" s="11"/>
      <c r="K26" s="12"/>
      <c r="M26" s="9"/>
    </row>
    <row r="27" spans="1:18" ht="12.75" customHeight="1">
      <c r="A27" s="9"/>
      <c r="B27" s="9"/>
      <c r="H27" s="9"/>
      <c r="I27" s="9"/>
      <c r="J27" s="11"/>
      <c r="K27" s="11"/>
      <c r="M27" s="9"/>
    </row>
    <row r="28" spans="1:18" ht="12.75" customHeight="1">
      <c r="A28" s="9"/>
      <c r="B28" s="9"/>
      <c r="C28" s="7"/>
      <c r="D28" s="7"/>
      <c r="E28" s="7"/>
      <c r="F28" s="7" t="s">
        <v>3</v>
      </c>
      <c r="G28" s="4">
        <f>J8</f>
        <v>20494</v>
      </c>
      <c r="H28" s="8">
        <f>+G28/$G$31*100</f>
        <v>26.300659633992968</v>
      </c>
      <c r="I28" s="9"/>
      <c r="J28" s="9"/>
      <c r="K28" s="5"/>
      <c r="M28" s="9"/>
    </row>
    <row r="29" spans="1:18" ht="12.75" customHeight="1">
      <c r="A29" s="9"/>
      <c r="B29" s="9"/>
      <c r="C29" s="7"/>
      <c r="D29" s="7"/>
      <c r="E29" s="7"/>
      <c r="F29" s="7" t="s">
        <v>2</v>
      </c>
      <c r="G29" s="4">
        <f>J10</f>
        <v>46537</v>
      </c>
      <c r="H29" s="8">
        <f>+G29/$G$31*100</f>
        <v>59.722543055876386</v>
      </c>
      <c r="K29" s="10"/>
      <c r="M29" s="9"/>
    </row>
    <row r="30" spans="1:18" ht="12.75" customHeight="1">
      <c r="C30" s="7"/>
      <c r="D30" s="7"/>
      <c r="E30" s="7"/>
      <c r="F30" s="7" t="s">
        <v>1</v>
      </c>
      <c r="G30" s="4">
        <f>J11</f>
        <v>10891</v>
      </c>
      <c r="H30" s="8">
        <f>+G30/$G$31*100</f>
        <v>13.976797310130642</v>
      </c>
      <c r="K30" s="5"/>
    </row>
    <row r="31" spans="1:18" ht="12.75" customHeight="1">
      <c r="C31" s="7"/>
      <c r="D31" s="7"/>
      <c r="E31" s="7"/>
      <c r="F31" s="7"/>
      <c r="G31" s="4">
        <f>SUM(G28:G30)</f>
        <v>77922</v>
      </c>
      <c r="H31" s="6">
        <f>+G31/$G$31*100</f>
        <v>100</v>
      </c>
      <c r="K31" s="5"/>
    </row>
    <row r="32" spans="1:18" ht="12.75" customHeight="1">
      <c r="G32" s="4">
        <v>65</v>
      </c>
    </row>
    <row r="33" spans="1:7" ht="12.75" customHeight="1">
      <c r="G33" s="3">
        <f>SUM(G31:G32)</f>
        <v>77987</v>
      </c>
    </row>
    <row r="34" spans="1:7" ht="12.75" customHeight="1"/>
    <row r="35" spans="1:7" ht="12.75" customHeight="1"/>
    <row r="36" spans="1:7" ht="12.75" customHeight="1"/>
    <row r="37" spans="1:7" ht="12.75" customHeight="1">
      <c r="A37" s="2" t="s">
        <v>0</v>
      </c>
    </row>
    <row r="38" spans="1:7" ht="12.75" customHeight="1">
      <c r="C38" s="2"/>
      <c r="D38" s="2"/>
      <c r="E38" s="2"/>
      <c r="F38" s="2"/>
    </row>
    <row r="39" spans="1:7" ht="12.75" customHeight="1"/>
  </sheetData>
  <mergeCells count="10">
    <mergeCell ref="D4:J4"/>
    <mergeCell ref="A1:J1"/>
    <mergeCell ref="A2:J2"/>
    <mergeCell ref="A18:B18"/>
    <mergeCell ref="G5:I5"/>
    <mergeCell ref="A17:B17"/>
    <mergeCell ref="B4:B6"/>
    <mergeCell ref="D5:F5"/>
    <mergeCell ref="A4:A6"/>
    <mergeCell ref="C4:C6"/>
  </mergeCells>
  <printOptions horizontalCentered="1"/>
  <pageMargins left="0.59055118110236227" right="0.59055118110236227" top="0.78740157480314965" bottom="0.78740157480314965" header="0.51181102362204722" footer="0.39370078740157483"/>
  <pageSetup scale="80" orientation="landscape"/>
  <headerFooter alignWithMargins="0">
    <oddHeader xml:space="preserve">&amp;R&amp;"Arial,Negrita"&amp;14Resumen Estadístico 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2017-06-08T01:43:17Z</dcterms:created>
  <dcterms:modified xsi:type="dcterms:W3CDTF">2017-06-08T01:44:45Z</dcterms:modified>
</cp:coreProperties>
</file>