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ursos" sheetId="1" r:id="rId1"/>
  </sheets>
  <externalReferences>
    <externalReference r:id="rId2"/>
  </externalReference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B24"/>
  <c r="D24"/>
  <c r="E24"/>
  <c r="G24"/>
  <c r="H24"/>
  <c r="J24"/>
  <c r="K24"/>
  <c r="M24"/>
  <c r="B32"/>
  <c r="D32"/>
  <c r="E32"/>
  <c r="G32"/>
  <c r="H32"/>
  <c r="J32"/>
  <c r="K32"/>
  <c r="M32"/>
  <c r="B35"/>
  <c r="C35"/>
  <c r="D35"/>
  <c r="E35"/>
  <c r="F35"/>
  <c r="G35"/>
  <c r="H35"/>
  <c r="I35"/>
  <c r="J35"/>
  <c r="K35"/>
  <c r="L35"/>
  <c r="M35"/>
  <c r="B70"/>
  <c r="C70"/>
  <c r="D70"/>
  <c r="E70"/>
  <c r="F70"/>
  <c r="G70"/>
  <c r="H70"/>
  <c r="I70"/>
  <c r="J70"/>
  <c r="K70"/>
  <c r="L70"/>
  <c r="M70"/>
</calcChain>
</file>

<file path=xl/sharedStrings.xml><?xml version="1.0" encoding="utf-8"?>
<sst xmlns="http://schemas.openxmlformats.org/spreadsheetml/2006/main" count="81" uniqueCount="72">
  <si>
    <t>FUENTE: REDEC, Coordinación de Universidad Abierta y Educación a Distancia, UNAM.</t>
  </si>
  <si>
    <t>T O T A L</t>
  </si>
  <si>
    <t>Programa Universitario de Investigación en Salud</t>
  </si>
  <si>
    <t>Programa Universitario de Estudios de Género</t>
  </si>
  <si>
    <t>Programa Universitario de Estrategias para la Sustentabilidad</t>
  </si>
  <si>
    <t>Programa Universitario de Bioética</t>
  </si>
  <si>
    <t>Programa Universitario de Alimentos</t>
  </si>
  <si>
    <t>Instituto de Química</t>
  </si>
  <si>
    <t>Instituto de Investigaciones Jurídicas</t>
  </si>
  <si>
    <t>Instituto de Investigaciones Históricas</t>
  </si>
  <si>
    <t>Instituto de Investigaciones Filológicas</t>
  </si>
  <si>
    <t>Instituto de Investigaciones en Materiales</t>
  </si>
  <si>
    <t>Instituto de Investigaciones Económicas</t>
  </si>
  <si>
    <t>Instituto de Investigaciones Bibliotecológicas y de la Información</t>
  </si>
  <si>
    <t>Instituto de Investigaciones Bibliográficas</t>
  </si>
  <si>
    <t>Instituto de Geología</t>
  </si>
  <si>
    <t>Instituto de Geografía</t>
  </si>
  <si>
    <t>Instituto de Energías Renovables</t>
  </si>
  <si>
    <t>Instituto de Astronomía</t>
  </si>
  <si>
    <t>Dirección General de Personal</t>
  </si>
  <si>
    <t>Dirección General de Divulgación de la Ciencia</t>
  </si>
  <si>
    <t>Dirección General de Cómputo y de Tecnologías de Información y Comunicación</t>
  </si>
  <si>
    <t>Dirección General de Bibliotecas</t>
  </si>
  <si>
    <t>Dirección General de Actividades Deportivas y Recreativas</t>
  </si>
  <si>
    <t>Coordinación de Universidad Abierta y Educación a Distancia</t>
  </si>
  <si>
    <t>Centro Universitario de Estudios Cinematográficos</t>
  </si>
  <si>
    <t>Centro Regional de Investigaciones Multidisciplinarias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</si>
  <si>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</si>
  <si>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</si>
  <si>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</si>
  <si>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</si>
  <si>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</si>
  <si>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Casa Universitaria del Libro</t>
  </si>
  <si>
    <t>Casa del Lago</t>
  </si>
  <si>
    <t>Casa de Humanidades</t>
  </si>
  <si>
    <t>OTRAS ENTIDADES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</si>
  <si>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</si>
  <si>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</si>
  <si>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</si>
  <si>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</si>
  <si>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</si>
  <si>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</si>
  <si>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</si>
  <si>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</si>
  <si>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</si>
  <si>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</si>
  <si>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</si>
  <si>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</si>
  <si>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</si>
  <si>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</si>
  <si>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</si>
  <si>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</si>
  <si>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</si>
  <si>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</si>
  <si>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</si>
  <si>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</si>
  <si>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</si>
  <si>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</si>
  <si>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</si>
  <si>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</si>
  <si>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</si>
  <si>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</si>
  <si>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</si>
  <si>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</si>
  <si>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</si>
  <si>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</si>
  <si>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</si>
  <si>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</si>
  <si>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</si>
  <si>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</si>
  <si>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CURSOS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</si>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</sst>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3" fillId="0" borderId="0" xfId="1" applyNumberFormat="1" applyFont="1" applyFill="1" applyAlignment="1">
      <alignment horizontal="left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 indent="1"/>
    </xf>
    <xf numFmtId="3" fontId="0" fillId="0" borderId="0" xfId="0" applyNumberFormat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7">
    <cellStyle name="Euro" xfId="3"/>
    <cellStyle name="Hipervínculo 2" xfId="4"/>
    <cellStyle name="Normal" xfId="0" builtinId="0"/>
    <cellStyle name="Normal 2" xfId="5"/>
    <cellStyle name="Normal 2 2" xfId="2"/>
    <cellStyle name="Normal 3" xfId="6"/>
    <cellStyle name="Normal_Cursos99_fi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zoomScaleNormal="100" workbookViewId="0">
      <selection sqref="A1:M1"/>
    </sheetView>
  </sheetViews>
  <sheetFormatPr baseColWidth="10" defaultRowHeight="12.75"/>
  <cols>
    <col min="1" max="1" width="70.42578125" style="1" bestFit="1" customWidth="1"/>
    <col min="2" max="13" width="11.42578125" style="1" customWidth="1"/>
    <col min="14" max="16384" width="11.42578125" style="1"/>
  </cols>
  <sheetData>
    <row r="1" spans="1:13" ht="15" customHeight="1">
      <c r="A1" s="22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>
      <c r="A3" s="21">
        <v>2016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ht="15" customHeight="1">
      <c r="A5" s="18"/>
      <c r="B5" s="19" t="s">
        <v>69</v>
      </c>
      <c r="C5" s="19"/>
      <c r="D5" s="19"/>
      <c r="E5" s="19" t="s">
        <v>68</v>
      </c>
      <c r="F5" s="19"/>
      <c r="G5" s="19"/>
      <c r="H5" s="19" t="s">
        <v>67</v>
      </c>
      <c r="I5" s="19"/>
      <c r="J5" s="19"/>
      <c r="K5" s="19" t="s">
        <v>66</v>
      </c>
      <c r="L5" s="19"/>
      <c r="M5" s="19"/>
    </row>
    <row r="6" spans="1:13" ht="15" customHeight="1">
      <c r="A6" s="18"/>
      <c r="B6" s="17" t="s">
        <v>65</v>
      </c>
      <c r="C6" s="17" t="s">
        <v>64</v>
      </c>
      <c r="D6" s="17" t="s">
        <v>63</v>
      </c>
      <c r="E6" s="17" t="s">
        <v>65</v>
      </c>
      <c r="F6" s="17" t="s">
        <v>64</v>
      </c>
      <c r="G6" s="17" t="s">
        <v>63</v>
      </c>
      <c r="H6" s="17" t="s">
        <v>65</v>
      </c>
      <c r="I6" s="17" t="s">
        <v>64</v>
      </c>
      <c r="J6" s="17" t="s">
        <v>63</v>
      </c>
      <c r="K6" s="17" t="s">
        <v>65</v>
      </c>
      <c r="L6" s="17" t="s">
        <v>64</v>
      </c>
      <c r="M6" s="17" t="s">
        <v>63</v>
      </c>
    </row>
    <row r="7" spans="1:13" ht="9" customHeight="1"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15" customHeight="1">
      <c r="A8" s="13" t="s">
        <v>62</v>
      </c>
      <c r="B8" s="11">
        <f>SUM(B9:B23)</f>
        <v>883</v>
      </c>
      <c r="C8" s="11">
        <f>SUM(C9:C23)</f>
        <v>15</v>
      </c>
      <c r="D8" s="11">
        <f>SUM(D9:D23)</f>
        <v>898</v>
      </c>
      <c r="E8" s="11">
        <f>SUM(E9:E23)</f>
        <v>31563</v>
      </c>
      <c r="F8" s="11">
        <f>SUM(F9:F23)</f>
        <v>1164</v>
      </c>
      <c r="G8" s="11">
        <f>SUM(G9:G23)</f>
        <v>32727</v>
      </c>
      <c r="H8" s="11">
        <f>SUM(H9:H23)</f>
        <v>27342</v>
      </c>
      <c r="I8" s="11">
        <f>SUM(I9:I23)</f>
        <v>346</v>
      </c>
      <c r="J8" s="11">
        <f>SUM(J9:J23)</f>
        <v>27688</v>
      </c>
      <c r="K8" s="11">
        <f>SUM(K9:K23)</f>
        <v>2492</v>
      </c>
      <c r="L8" s="11">
        <f>SUM(L9:L23)</f>
        <v>25</v>
      </c>
      <c r="M8" s="11">
        <f>SUM(M9:M23)</f>
        <v>2517</v>
      </c>
    </row>
    <row r="9" spans="1:13" ht="15" customHeight="1">
      <c r="A9" s="6" t="s">
        <v>61</v>
      </c>
      <c r="B9" s="7">
        <v>21</v>
      </c>
      <c r="C9" s="2">
        <v>1</v>
      </c>
      <c r="D9" s="2">
        <v>22</v>
      </c>
      <c r="E9" s="2">
        <v>702</v>
      </c>
      <c r="F9" s="2">
        <v>29</v>
      </c>
      <c r="G9" s="2">
        <v>731</v>
      </c>
      <c r="H9" s="2">
        <v>804</v>
      </c>
      <c r="I9" s="2">
        <v>40</v>
      </c>
      <c r="J9" s="2">
        <v>844</v>
      </c>
      <c r="K9" s="2">
        <v>55</v>
      </c>
      <c r="L9" s="2">
        <v>2</v>
      </c>
      <c r="M9" s="1">
        <v>57</v>
      </c>
    </row>
    <row r="10" spans="1:13" ht="15" customHeight="1">
      <c r="A10" s="6" t="s">
        <v>60</v>
      </c>
      <c r="B10" s="7">
        <v>11</v>
      </c>
      <c r="C10" s="2"/>
      <c r="D10" s="2">
        <v>11</v>
      </c>
      <c r="E10" s="2">
        <v>78</v>
      </c>
      <c r="F10" s="2"/>
      <c r="G10" s="2">
        <v>78</v>
      </c>
      <c r="H10" s="2">
        <v>671</v>
      </c>
      <c r="I10" s="2"/>
      <c r="J10" s="2">
        <v>671</v>
      </c>
      <c r="K10" s="2">
        <v>11</v>
      </c>
      <c r="L10" s="2"/>
      <c r="M10" s="1">
        <v>11</v>
      </c>
    </row>
    <row r="11" spans="1:13" ht="15" customHeight="1">
      <c r="A11" s="6" t="s">
        <v>59</v>
      </c>
      <c r="B11" s="7">
        <v>41</v>
      </c>
      <c r="C11" s="2"/>
      <c r="D11" s="2">
        <v>41</v>
      </c>
      <c r="E11" s="2">
        <v>5671</v>
      </c>
      <c r="F11" s="2"/>
      <c r="G11" s="2">
        <v>5671</v>
      </c>
      <c r="H11" s="2">
        <v>1177</v>
      </c>
      <c r="I11" s="2"/>
      <c r="J11" s="2">
        <v>1177</v>
      </c>
      <c r="K11" s="2">
        <v>164</v>
      </c>
      <c r="L11" s="2"/>
      <c r="M11" s="1">
        <v>164</v>
      </c>
    </row>
    <row r="12" spans="1:13" ht="15" customHeight="1">
      <c r="A12" s="6" t="s">
        <v>58</v>
      </c>
      <c r="B12" s="7">
        <v>109</v>
      </c>
      <c r="C12" s="2"/>
      <c r="D12" s="2">
        <v>109</v>
      </c>
      <c r="E12" s="2">
        <v>1928</v>
      </c>
      <c r="F12" s="2"/>
      <c r="G12" s="2">
        <v>1928</v>
      </c>
      <c r="H12" s="2">
        <v>2359</v>
      </c>
      <c r="I12" s="2"/>
      <c r="J12" s="2">
        <v>2359</v>
      </c>
      <c r="K12" s="2">
        <v>136</v>
      </c>
      <c r="L12" s="2"/>
      <c r="M12" s="1">
        <v>136</v>
      </c>
    </row>
    <row r="13" spans="1:13" ht="15" customHeight="1">
      <c r="A13" s="6" t="s">
        <v>57</v>
      </c>
      <c r="B13" s="7">
        <v>165</v>
      </c>
      <c r="C13" s="2">
        <v>6</v>
      </c>
      <c r="D13" s="2">
        <v>171</v>
      </c>
      <c r="E13" s="2">
        <v>11575</v>
      </c>
      <c r="F13" s="2">
        <v>96</v>
      </c>
      <c r="G13" s="2">
        <v>11671</v>
      </c>
      <c r="H13" s="2">
        <v>4892</v>
      </c>
      <c r="I13" s="2">
        <v>163</v>
      </c>
      <c r="J13" s="2">
        <v>5055</v>
      </c>
      <c r="K13" s="2">
        <v>210</v>
      </c>
      <c r="L13" s="2">
        <v>9</v>
      </c>
      <c r="M13" s="1">
        <v>219</v>
      </c>
    </row>
    <row r="14" spans="1:13" ht="15" customHeight="1">
      <c r="A14" s="6" t="s">
        <v>56</v>
      </c>
      <c r="B14" s="7">
        <v>22</v>
      </c>
      <c r="C14" s="2"/>
      <c r="D14" s="2">
        <v>22</v>
      </c>
      <c r="E14" s="2">
        <v>555</v>
      </c>
      <c r="F14" s="2"/>
      <c r="G14" s="2">
        <v>555</v>
      </c>
      <c r="H14" s="2">
        <v>592</v>
      </c>
      <c r="I14" s="2"/>
      <c r="J14" s="2">
        <v>592</v>
      </c>
      <c r="K14" s="2">
        <v>22</v>
      </c>
      <c r="L14" s="2"/>
      <c r="M14" s="1">
        <v>22</v>
      </c>
    </row>
    <row r="15" spans="1:13" ht="15" customHeight="1">
      <c r="A15" s="6" t="s">
        <v>55</v>
      </c>
      <c r="B15" s="7">
        <v>1</v>
      </c>
      <c r="C15" s="2"/>
      <c r="D15" s="2">
        <v>1</v>
      </c>
      <c r="E15" s="2">
        <v>11</v>
      </c>
      <c r="F15" s="2"/>
      <c r="G15" s="2">
        <v>11</v>
      </c>
      <c r="H15" s="2">
        <v>32</v>
      </c>
      <c r="I15" s="2"/>
      <c r="J15" s="2">
        <v>32</v>
      </c>
      <c r="K15" s="2">
        <v>1</v>
      </c>
      <c r="L15" s="2"/>
      <c r="M15" s="1">
        <v>1</v>
      </c>
    </row>
    <row r="16" spans="1:13" ht="15" customHeight="1">
      <c r="A16" s="6" t="s">
        <v>54</v>
      </c>
      <c r="B16" s="7">
        <v>23</v>
      </c>
      <c r="C16" s="2"/>
      <c r="D16" s="2">
        <v>23</v>
      </c>
      <c r="E16" s="2">
        <v>358</v>
      </c>
      <c r="F16" s="2"/>
      <c r="G16" s="2">
        <v>358</v>
      </c>
      <c r="H16" s="2">
        <v>759</v>
      </c>
      <c r="I16" s="2"/>
      <c r="J16" s="2">
        <v>759</v>
      </c>
      <c r="K16" s="2">
        <v>104</v>
      </c>
      <c r="L16" s="2"/>
      <c r="M16" s="1">
        <v>104</v>
      </c>
    </row>
    <row r="17" spans="1:13" ht="15" customHeight="1">
      <c r="A17" s="6" t="s">
        <v>53</v>
      </c>
      <c r="B17" s="7">
        <v>175</v>
      </c>
      <c r="C17" s="2">
        <v>4</v>
      </c>
      <c r="D17" s="2">
        <v>179</v>
      </c>
      <c r="E17" s="2">
        <v>2498</v>
      </c>
      <c r="F17" s="2">
        <v>117</v>
      </c>
      <c r="G17" s="2">
        <v>2615</v>
      </c>
      <c r="H17" s="2">
        <v>4273</v>
      </c>
      <c r="I17" s="2">
        <v>100</v>
      </c>
      <c r="J17" s="2">
        <v>4373</v>
      </c>
      <c r="K17" s="2">
        <v>195</v>
      </c>
      <c r="L17" s="2">
        <v>7</v>
      </c>
      <c r="M17" s="2">
        <v>202</v>
      </c>
    </row>
    <row r="18" spans="1:13" ht="15" customHeight="1">
      <c r="A18" s="6" t="s">
        <v>52</v>
      </c>
      <c r="B18" s="7">
        <v>112</v>
      </c>
      <c r="C18" s="2"/>
      <c r="D18" s="2">
        <v>112</v>
      </c>
      <c r="E18" s="2">
        <v>1743</v>
      </c>
      <c r="F18" s="2"/>
      <c r="G18" s="2">
        <v>1743</v>
      </c>
      <c r="H18" s="2">
        <v>7679</v>
      </c>
      <c r="I18" s="2"/>
      <c r="J18" s="2">
        <v>7679</v>
      </c>
      <c r="K18" s="2">
        <v>1099</v>
      </c>
      <c r="L18" s="2"/>
      <c r="M18" s="2">
        <v>1099</v>
      </c>
    </row>
    <row r="19" spans="1:13" ht="15" customHeight="1">
      <c r="A19" s="6" t="s">
        <v>51</v>
      </c>
      <c r="B19" s="7">
        <v>71</v>
      </c>
      <c r="C19" s="2"/>
      <c r="D19" s="2">
        <v>71</v>
      </c>
      <c r="E19" s="2">
        <v>1396</v>
      </c>
      <c r="F19" s="2"/>
      <c r="G19" s="2">
        <v>1396</v>
      </c>
      <c r="H19" s="2">
        <v>1021</v>
      </c>
      <c r="I19" s="2"/>
      <c r="J19" s="2">
        <v>1021</v>
      </c>
      <c r="K19" s="2">
        <v>292</v>
      </c>
      <c r="L19" s="2"/>
      <c r="M19" s="2">
        <v>292</v>
      </c>
    </row>
    <row r="20" spans="1:13" ht="15" customHeight="1">
      <c r="A20" s="6" t="s">
        <v>50</v>
      </c>
      <c r="B20" s="7">
        <v>11</v>
      </c>
      <c r="C20" s="2">
        <v>1</v>
      </c>
      <c r="D20" s="2">
        <v>12</v>
      </c>
      <c r="E20" s="2">
        <v>614</v>
      </c>
      <c r="F20" s="2">
        <v>18</v>
      </c>
      <c r="G20" s="2">
        <v>632</v>
      </c>
      <c r="H20" s="2">
        <v>352</v>
      </c>
      <c r="I20" s="2">
        <v>20</v>
      </c>
      <c r="J20" s="2">
        <v>372</v>
      </c>
      <c r="K20" s="2">
        <v>29</v>
      </c>
      <c r="L20" s="2">
        <v>1</v>
      </c>
      <c r="M20" s="2">
        <v>30</v>
      </c>
    </row>
    <row r="21" spans="1:13" ht="15" customHeight="1">
      <c r="A21" s="6" t="s">
        <v>49</v>
      </c>
      <c r="B21" s="7">
        <v>35</v>
      </c>
      <c r="C21" s="2">
        <v>3</v>
      </c>
      <c r="D21" s="2">
        <v>38</v>
      </c>
      <c r="E21" s="2">
        <v>2303</v>
      </c>
      <c r="F21" s="2">
        <v>904</v>
      </c>
      <c r="G21" s="2">
        <v>3207</v>
      </c>
      <c r="H21" s="2">
        <v>407</v>
      </c>
      <c r="I21" s="2">
        <v>23</v>
      </c>
      <c r="J21" s="2">
        <v>430</v>
      </c>
      <c r="K21" s="2">
        <v>85</v>
      </c>
      <c r="L21" s="2">
        <v>6</v>
      </c>
      <c r="M21" s="2">
        <v>91</v>
      </c>
    </row>
    <row r="22" spans="1:13" ht="15" customHeight="1">
      <c r="A22" s="6" t="s">
        <v>48</v>
      </c>
      <c r="B22" s="7">
        <v>32</v>
      </c>
      <c r="C22" s="2"/>
      <c r="D22" s="2">
        <v>32</v>
      </c>
      <c r="E22" s="2">
        <v>530</v>
      </c>
      <c r="F22" s="2"/>
      <c r="G22" s="2">
        <v>530</v>
      </c>
      <c r="H22" s="2">
        <v>688</v>
      </c>
      <c r="I22" s="2"/>
      <c r="J22" s="2">
        <v>688</v>
      </c>
      <c r="K22" s="2">
        <v>34</v>
      </c>
      <c r="L22" s="2"/>
      <c r="M22" s="2">
        <v>34</v>
      </c>
    </row>
    <row r="23" spans="1:13" ht="15" customHeight="1">
      <c r="A23" s="6" t="s">
        <v>47</v>
      </c>
      <c r="B23" s="7">
        <v>54</v>
      </c>
      <c r="C23" s="2"/>
      <c r="D23" s="2">
        <v>54</v>
      </c>
      <c r="E23" s="2">
        <v>1601</v>
      </c>
      <c r="F23" s="2"/>
      <c r="G23" s="2">
        <v>1601</v>
      </c>
      <c r="H23" s="2">
        <v>1636</v>
      </c>
      <c r="I23" s="2"/>
      <c r="J23" s="2">
        <v>1636</v>
      </c>
      <c r="K23" s="2">
        <v>55</v>
      </c>
      <c r="L23" s="2"/>
      <c r="M23" s="1">
        <v>55</v>
      </c>
    </row>
    <row r="24" spans="1:13" ht="15" customHeight="1">
      <c r="A24" s="15" t="s">
        <v>46</v>
      </c>
      <c r="B24" s="12">
        <f>SUM(B25:B31)</f>
        <v>340</v>
      </c>
      <c r="C24" s="11"/>
      <c r="D24" s="11">
        <f>SUM(D25:D31)</f>
        <v>340</v>
      </c>
      <c r="E24" s="11">
        <f>SUM(E25:E31)</f>
        <v>8503</v>
      </c>
      <c r="F24" s="11"/>
      <c r="G24" s="11">
        <f>SUM(G25:G31)</f>
        <v>8503</v>
      </c>
      <c r="H24" s="11">
        <f>SUM(H25:H31)</f>
        <v>35371</v>
      </c>
      <c r="I24" s="11"/>
      <c r="J24" s="11">
        <f>SUM(J25:J31)</f>
        <v>35371</v>
      </c>
      <c r="K24" s="11">
        <f>SUM(K25:K31)</f>
        <v>715</v>
      </c>
      <c r="L24" s="11"/>
      <c r="M24" s="11">
        <f>SUM(M25:M31)</f>
        <v>715</v>
      </c>
    </row>
    <row r="25" spans="1:13" ht="15" customHeight="1">
      <c r="A25" s="14" t="s">
        <v>45</v>
      </c>
      <c r="B25" s="7">
        <v>37</v>
      </c>
      <c r="C25" s="2"/>
      <c r="D25" s="2">
        <v>37</v>
      </c>
      <c r="E25" s="2">
        <v>581</v>
      </c>
      <c r="F25" s="2"/>
      <c r="G25" s="2">
        <v>581</v>
      </c>
      <c r="H25" s="2">
        <v>1020</v>
      </c>
      <c r="I25" s="2"/>
      <c r="J25" s="2">
        <v>1020</v>
      </c>
      <c r="K25" s="2">
        <v>47</v>
      </c>
      <c r="L25" s="2"/>
      <c r="M25" s="1">
        <v>47</v>
      </c>
    </row>
    <row r="26" spans="1:13" ht="15" customHeight="1">
      <c r="A26" s="14" t="s">
        <v>44</v>
      </c>
      <c r="B26" s="7">
        <v>11</v>
      </c>
      <c r="C26" s="2"/>
      <c r="D26" s="2">
        <v>11</v>
      </c>
      <c r="E26" s="2">
        <v>213</v>
      </c>
      <c r="F26" s="2"/>
      <c r="G26" s="2">
        <v>213</v>
      </c>
      <c r="H26" s="2">
        <v>560</v>
      </c>
      <c r="I26" s="2"/>
      <c r="J26" s="2">
        <v>560</v>
      </c>
      <c r="K26" s="2">
        <v>20</v>
      </c>
      <c r="L26" s="2"/>
      <c r="M26" s="1">
        <v>20</v>
      </c>
    </row>
    <row r="27" spans="1:13" ht="15" customHeight="1">
      <c r="A27" s="14" t="s">
        <v>43</v>
      </c>
      <c r="B27" s="7">
        <v>150</v>
      </c>
      <c r="C27" s="2"/>
      <c r="D27" s="2">
        <v>150</v>
      </c>
      <c r="E27" s="2">
        <v>3243</v>
      </c>
      <c r="F27" s="2"/>
      <c r="G27" s="2">
        <v>3243</v>
      </c>
      <c r="H27" s="2">
        <v>3118</v>
      </c>
      <c r="I27" s="2"/>
      <c r="J27" s="2">
        <v>3118</v>
      </c>
      <c r="K27" s="2">
        <v>178</v>
      </c>
      <c r="L27" s="2"/>
      <c r="M27" s="1">
        <v>178</v>
      </c>
    </row>
    <row r="28" spans="1:13" ht="15" customHeight="1">
      <c r="A28" s="14" t="s">
        <v>42</v>
      </c>
      <c r="B28" s="7">
        <v>42</v>
      </c>
      <c r="C28" s="2"/>
      <c r="D28" s="2">
        <v>42</v>
      </c>
      <c r="E28" s="2">
        <v>883</v>
      </c>
      <c r="F28" s="2"/>
      <c r="G28" s="2">
        <v>883</v>
      </c>
      <c r="H28" s="2">
        <v>1757</v>
      </c>
      <c r="I28" s="2"/>
      <c r="J28" s="2">
        <v>1757</v>
      </c>
      <c r="K28" s="2">
        <v>168</v>
      </c>
      <c r="L28" s="2"/>
      <c r="M28" s="1">
        <v>168</v>
      </c>
    </row>
    <row r="29" spans="1:13" ht="15" customHeight="1">
      <c r="A29" s="14" t="s">
        <v>41</v>
      </c>
      <c r="B29" s="7">
        <v>61</v>
      </c>
      <c r="C29" s="2"/>
      <c r="D29" s="2">
        <v>61</v>
      </c>
      <c r="E29" s="2">
        <v>1117</v>
      </c>
      <c r="F29" s="2"/>
      <c r="G29" s="2">
        <v>1117</v>
      </c>
      <c r="H29" s="2">
        <v>26861</v>
      </c>
      <c r="I29" s="2"/>
      <c r="J29" s="2">
        <v>26861</v>
      </c>
      <c r="K29" s="2">
        <v>206</v>
      </c>
      <c r="L29" s="2"/>
      <c r="M29" s="1">
        <v>206</v>
      </c>
    </row>
    <row r="30" spans="1:13" ht="15" customHeight="1">
      <c r="A30" s="6" t="s">
        <v>40</v>
      </c>
      <c r="B30" s="7">
        <v>23</v>
      </c>
      <c r="C30" s="2"/>
      <c r="D30" s="2">
        <v>23</v>
      </c>
      <c r="E30" s="2">
        <v>1041</v>
      </c>
      <c r="F30" s="2"/>
      <c r="G30" s="2">
        <v>1041</v>
      </c>
      <c r="H30" s="2">
        <v>579</v>
      </c>
      <c r="I30" s="2"/>
      <c r="J30" s="2">
        <v>579</v>
      </c>
      <c r="K30" s="2">
        <v>46</v>
      </c>
      <c r="L30" s="2"/>
      <c r="M30" s="1">
        <v>46</v>
      </c>
    </row>
    <row r="31" spans="1:13" ht="15" customHeight="1">
      <c r="A31" s="6" t="s">
        <v>39</v>
      </c>
      <c r="B31" s="7">
        <v>16</v>
      </c>
      <c r="C31" s="2"/>
      <c r="D31" s="2">
        <v>16</v>
      </c>
      <c r="E31" s="2">
        <v>1425</v>
      </c>
      <c r="F31" s="2"/>
      <c r="G31" s="2">
        <v>1425</v>
      </c>
      <c r="H31" s="2">
        <v>1476</v>
      </c>
      <c r="I31" s="2"/>
      <c r="J31" s="2">
        <v>1476</v>
      </c>
      <c r="K31" s="2">
        <v>50</v>
      </c>
      <c r="L31" s="2"/>
      <c r="M31" s="1">
        <v>50</v>
      </c>
    </row>
    <row r="32" spans="1:13" ht="15" customHeight="1">
      <c r="A32" s="13" t="s">
        <v>38</v>
      </c>
      <c r="B32" s="12">
        <f>SUM(B33:B34)</f>
        <v>89</v>
      </c>
      <c r="C32" s="12"/>
      <c r="D32" s="12">
        <f>SUM(D33:D34)</f>
        <v>89</v>
      </c>
      <c r="E32" s="12">
        <f>SUM(E33:E34)</f>
        <v>1957</v>
      </c>
      <c r="F32" s="12"/>
      <c r="G32" s="12">
        <f>SUM(G33:G34)</f>
        <v>1957</v>
      </c>
      <c r="H32" s="12">
        <f>SUM(H33:H34)</f>
        <v>3041</v>
      </c>
      <c r="I32" s="12"/>
      <c r="J32" s="12">
        <f>SUM(J33:J34)</f>
        <v>3041</v>
      </c>
      <c r="K32" s="12">
        <f>SUM(K33:K34)</f>
        <v>89</v>
      </c>
      <c r="L32" s="12"/>
      <c r="M32" s="12">
        <f>SUM(M33:M34)</f>
        <v>89</v>
      </c>
    </row>
    <row r="33" spans="1:13" ht="15" customHeight="1">
      <c r="A33" s="6" t="s">
        <v>37</v>
      </c>
      <c r="B33" s="7">
        <v>24</v>
      </c>
      <c r="C33" s="2"/>
      <c r="D33" s="2">
        <v>24</v>
      </c>
      <c r="E33" s="2">
        <v>420</v>
      </c>
      <c r="F33" s="2"/>
      <c r="G33" s="2">
        <v>420</v>
      </c>
      <c r="H33" s="2">
        <v>1480</v>
      </c>
      <c r="I33" s="2"/>
      <c r="J33" s="2">
        <v>1480</v>
      </c>
      <c r="K33" s="2">
        <v>24</v>
      </c>
      <c r="L33" s="2"/>
      <c r="M33" s="2">
        <v>24</v>
      </c>
    </row>
    <row r="34" spans="1:13" ht="15" customHeight="1">
      <c r="A34" s="6" t="s">
        <v>36</v>
      </c>
      <c r="B34" s="7">
        <v>65</v>
      </c>
      <c r="C34" s="2"/>
      <c r="D34" s="2">
        <v>65</v>
      </c>
      <c r="E34" s="2">
        <v>1537</v>
      </c>
      <c r="F34" s="2"/>
      <c r="G34" s="2">
        <v>1537</v>
      </c>
      <c r="H34" s="2">
        <v>1561</v>
      </c>
      <c r="I34" s="2"/>
      <c r="J34" s="2">
        <v>1561</v>
      </c>
      <c r="K34" s="2">
        <v>65</v>
      </c>
      <c r="L34" s="2"/>
      <c r="M34" s="2">
        <v>65</v>
      </c>
    </row>
    <row r="35" spans="1:13" ht="15" customHeight="1">
      <c r="A35" s="13" t="s">
        <v>35</v>
      </c>
      <c r="B35" s="12">
        <f>SUM(B36:B68)</f>
        <v>3546</v>
      </c>
      <c r="C35" s="11">
        <f>SUM(C36:C68)</f>
        <v>47</v>
      </c>
      <c r="D35" s="11">
        <f>SUM(D36:D68)</f>
        <v>3593</v>
      </c>
      <c r="E35" s="11">
        <f>SUM(E36:E68)</f>
        <v>78554</v>
      </c>
      <c r="F35" s="11">
        <f>SUM(F36:F68)</f>
        <v>2111</v>
      </c>
      <c r="G35" s="11">
        <f>SUM(G36:G68)</f>
        <v>80665</v>
      </c>
      <c r="H35" s="11">
        <f>SUM(H36:H68)</f>
        <v>180692</v>
      </c>
      <c r="I35" s="11">
        <f>SUM(I36:I68)</f>
        <v>973</v>
      </c>
      <c r="J35" s="11">
        <f>SUM(J36:J68)</f>
        <v>181665</v>
      </c>
      <c r="K35" s="11">
        <f>SUM(K36:K68)</f>
        <v>5544</v>
      </c>
      <c r="L35" s="11">
        <f>SUM(L36:L68)</f>
        <v>74</v>
      </c>
      <c r="M35" s="11">
        <f>SUM(M36:M68)</f>
        <v>5618</v>
      </c>
    </row>
    <row r="36" spans="1:13" ht="15" customHeight="1">
      <c r="A36" s="6" t="s">
        <v>34</v>
      </c>
      <c r="B36" s="10">
        <v>8</v>
      </c>
      <c r="C36" s="9"/>
      <c r="D36" s="9">
        <v>8</v>
      </c>
      <c r="E36" s="9">
        <v>219</v>
      </c>
      <c r="F36" s="9"/>
      <c r="G36" s="9">
        <v>219</v>
      </c>
      <c r="H36" s="9">
        <v>191</v>
      </c>
      <c r="I36" s="9"/>
      <c r="J36" s="9">
        <v>191</v>
      </c>
      <c r="K36" s="9">
        <v>12</v>
      </c>
      <c r="L36" s="9"/>
      <c r="M36" s="9">
        <v>12</v>
      </c>
    </row>
    <row r="37" spans="1:13" ht="15" customHeight="1">
      <c r="A37" s="6" t="s">
        <v>33</v>
      </c>
      <c r="B37" s="7">
        <v>30</v>
      </c>
      <c r="C37" s="2"/>
      <c r="D37" s="2">
        <v>30</v>
      </c>
      <c r="E37" s="2">
        <v>669</v>
      </c>
      <c r="F37" s="2"/>
      <c r="G37" s="2">
        <v>669</v>
      </c>
      <c r="H37" s="2">
        <v>1176</v>
      </c>
      <c r="I37" s="2"/>
      <c r="J37" s="2">
        <v>1176</v>
      </c>
      <c r="K37" s="2">
        <v>37</v>
      </c>
      <c r="L37" s="2"/>
      <c r="M37" s="2">
        <v>37</v>
      </c>
    </row>
    <row r="38" spans="1:13" ht="15" customHeight="1">
      <c r="A38" s="6" t="s">
        <v>32</v>
      </c>
      <c r="B38" s="7">
        <v>11</v>
      </c>
      <c r="C38" s="2"/>
      <c r="D38" s="2">
        <v>11</v>
      </c>
      <c r="E38" s="2">
        <v>156</v>
      </c>
      <c r="F38" s="2"/>
      <c r="G38" s="2">
        <v>156</v>
      </c>
      <c r="H38" s="2">
        <v>293</v>
      </c>
      <c r="I38" s="2"/>
      <c r="J38" s="2">
        <v>293</v>
      </c>
      <c r="K38" s="2">
        <v>12</v>
      </c>
      <c r="L38" s="2"/>
      <c r="M38" s="2">
        <v>12</v>
      </c>
    </row>
    <row r="39" spans="1:13" ht="15" customHeight="1">
      <c r="A39" s="6" t="s">
        <v>31</v>
      </c>
      <c r="B39" s="7">
        <v>1993</v>
      </c>
      <c r="C39" s="2"/>
      <c r="D39" s="2">
        <v>1993</v>
      </c>
      <c r="E39" s="2">
        <v>34167</v>
      </c>
      <c r="F39" s="2"/>
      <c r="G39" s="2">
        <v>34167</v>
      </c>
      <c r="H39" s="2">
        <v>135475</v>
      </c>
      <c r="I39" s="2"/>
      <c r="J39" s="2">
        <v>135475</v>
      </c>
      <c r="K39" s="2">
        <v>2011</v>
      </c>
      <c r="L39" s="2"/>
      <c r="M39" s="2">
        <v>2011</v>
      </c>
    </row>
    <row r="40" spans="1:13" ht="15" customHeight="1">
      <c r="A40" s="6" t="s">
        <v>30</v>
      </c>
      <c r="B40" s="7">
        <v>2</v>
      </c>
      <c r="C40" s="2"/>
      <c r="D40" s="2">
        <v>2</v>
      </c>
      <c r="E40" s="2">
        <v>16</v>
      </c>
      <c r="F40" s="2"/>
      <c r="G40" s="2">
        <v>16</v>
      </c>
      <c r="H40" s="2">
        <v>85</v>
      </c>
      <c r="I40" s="2"/>
      <c r="J40" s="2">
        <v>85</v>
      </c>
      <c r="K40" s="2">
        <v>6</v>
      </c>
      <c r="L40" s="2"/>
      <c r="M40" s="2">
        <v>6</v>
      </c>
    </row>
    <row r="41" spans="1:13" ht="15" customHeight="1">
      <c r="A41" s="6" t="s">
        <v>29</v>
      </c>
      <c r="B41" s="7">
        <v>1</v>
      </c>
      <c r="C41" s="2"/>
      <c r="D41" s="2">
        <v>1</v>
      </c>
      <c r="E41" s="2">
        <v>9</v>
      </c>
      <c r="F41" s="2"/>
      <c r="G41" s="2">
        <v>9</v>
      </c>
      <c r="H41" s="2">
        <v>45</v>
      </c>
      <c r="I41" s="2"/>
      <c r="J41" s="2">
        <v>45</v>
      </c>
      <c r="K41" s="2">
        <v>3</v>
      </c>
      <c r="L41" s="2"/>
      <c r="M41" s="2">
        <v>3</v>
      </c>
    </row>
    <row r="42" spans="1:13" ht="15" customHeight="1">
      <c r="A42" s="6" t="s">
        <v>28</v>
      </c>
      <c r="B42" s="7"/>
      <c r="C42" s="2">
        <v>1</v>
      </c>
      <c r="D42" s="2">
        <v>1</v>
      </c>
      <c r="E42" s="2"/>
      <c r="F42" s="2">
        <v>46</v>
      </c>
      <c r="G42" s="2">
        <v>46</v>
      </c>
      <c r="H42" s="2"/>
      <c r="I42" s="2">
        <v>4</v>
      </c>
      <c r="J42" s="2">
        <v>4</v>
      </c>
      <c r="K42" s="2">
        <v>0</v>
      </c>
      <c r="L42" s="2">
        <v>1</v>
      </c>
      <c r="M42" s="2">
        <v>1</v>
      </c>
    </row>
    <row r="43" spans="1:13" ht="15" customHeight="1">
      <c r="A43" s="6" t="s">
        <v>27</v>
      </c>
      <c r="B43" s="7">
        <v>5</v>
      </c>
      <c r="C43" s="2"/>
      <c r="D43" s="2">
        <v>5</v>
      </c>
      <c r="E43" s="2">
        <v>97</v>
      </c>
      <c r="F43" s="2"/>
      <c r="G43" s="2">
        <v>97</v>
      </c>
      <c r="H43" s="2">
        <v>123</v>
      </c>
      <c r="I43" s="2"/>
      <c r="J43" s="2">
        <v>123</v>
      </c>
      <c r="K43" s="2">
        <v>46</v>
      </c>
      <c r="L43" s="2"/>
      <c r="M43" s="2">
        <v>46</v>
      </c>
    </row>
    <row r="44" spans="1:13" ht="15" customHeight="1">
      <c r="A44" s="6" t="s">
        <v>26</v>
      </c>
      <c r="B44" s="7">
        <v>1</v>
      </c>
      <c r="C44" s="2"/>
      <c r="D44" s="2">
        <v>1</v>
      </c>
      <c r="E44" s="2">
        <v>22</v>
      </c>
      <c r="F44" s="2"/>
      <c r="G44" s="2">
        <v>22</v>
      </c>
      <c r="H44" s="2">
        <v>25</v>
      </c>
      <c r="I44" s="2"/>
      <c r="J44" s="2">
        <v>25</v>
      </c>
      <c r="K44" s="2">
        <v>2</v>
      </c>
      <c r="L44" s="2"/>
      <c r="M44" s="2">
        <v>2</v>
      </c>
    </row>
    <row r="45" spans="1:13" ht="15" customHeight="1">
      <c r="A45" s="6" t="s">
        <v>25</v>
      </c>
      <c r="B45" s="7">
        <v>5</v>
      </c>
      <c r="C45" s="2"/>
      <c r="D45" s="2">
        <v>5</v>
      </c>
      <c r="E45" s="2">
        <v>112</v>
      </c>
      <c r="F45" s="2"/>
      <c r="G45" s="2">
        <v>112</v>
      </c>
      <c r="H45" s="2">
        <v>188</v>
      </c>
      <c r="I45" s="2"/>
      <c r="J45" s="2">
        <v>188</v>
      </c>
      <c r="K45" s="2">
        <v>5</v>
      </c>
      <c r="L45" s="2"/>
      <c r="M45" s="2">
        <v>5</v>
      </c>
    </row>
    <row r="46" spans="1:13" ht="15" customHeight="1">
      <c r="A46" s="6" t="s">
        <v>24</v>
      </c>
      <c r="B46" s="7">
        <v>21</v>
      </c>
      <c r="C46" s="2"/>
      <c r="D46" s="2">
        <v>21</v>
      </c>
      <c r="E46" s="2">
        <v>9114</v>
      </c>
      <c r="F46" s="2"/>
      <c r="G46" s="2">
        <v>9114</v>
      </c>
      <c r="H46" s="2">
        <v>943</v>
      </c>
      <c r="I46" s="2"/>
      <c r="J46" s="2">
        <v>943</v>
      </c>
      <c r="K46" s="2">
        <v>284</v>
      </c>
      <c r="L46" s="2"/>
      <c r="M46" s="2">
        <v>284</v>
      </c>
    </row>
    <row r="47" spans="1:13" ht="15" customHeight="1">
      <c r="A47" s="6" t="s">
        <v>23</v>
      </c>
      <c r="B47" s="7">
        <v>69</v>
      </c>
      <c r="C47" s="2"/>
      <c r="D47" s="2">
        <v>69</v>
      </c>
      <c r="E47" s="2">
        <v>1383</v>
      </c>
      <c r="F47" s="2"/>
      <c r="G47" s="2">
        <v>1383</v>
      </c>
      <c r="H47" s="2">
        <v>2305</v>
      </c>
      <c r="I47" s="2"/>
      <c r="J47" s="2">
        <v>2305</v>
      </c>
      <c r="K47" s="2">
        <v>135</v>
      </c>
      <c r="L47" s="2"/>
      <c r="M47" s="2">
        <v>135</v>
      </c>
    </row>
    <row r="48" spans="1:13" ht="15" customHeight="1">
      <c r="A48" s="6" t="s">
        <v>22</v>
      </c>
      <c r="B48" s="7">
        <v>44</v>
      </c>
      <c r="C48" s="2">
        <v>1</v>
      </c>
      <c r="D48" s="2">
        <v>45</v>
      </c>
      <c r="E48" s="2">
        <v>606</v>
      </c>
      <c r="F48" s="2">
        <v>10</v>
      </c>
      <c r="G48" s="2">
        <v>616</v>
      </c>
      <c r="H48" s="2">
        <v>950</v>
      </c>
      <c r="I48" s="2">
        <v>30</v>
      </c>
      <c r="J48" s="2">
        <v>980</v>
      </c>
      <c r="K48" s="2">
        <v>55</v>
      </c>
      <c r="L48" s="2">
        <v>1</v>
      </c>
      <c r="M48" s="2">
        <v>56</v>
      </c>
    </row>
    <row r="49" spans="1:13" ht="15" customHeight="1">
      <c r="A49" s="8" t="s">
        <v>21</v>
      </c>
      <c r="B49" s="7">
        <v>1202</v>
      </c>
      <c r="C49" s="2">
        <v>22</v>
      </c>
      <c r="D49" s="2">
        <v>1224</v>
      </c>
      <c r="E49" s="2">
        <v>27092</v>
      </c>
      <c r="F49" s="2">
        <v>1696</v>
      </c>
      <c r="G49" s="2">
        <v>28788</v>
      </c>
      <c r="H49" s="2">
        <v>34437</v>
      </c>
      <c r="I49" s="2">
        <v>460</v>
      </c>
      <c r="J49" s="2">
        <v>34897</v>
      </c>
      <c r="K49" s="2">
        <v>1595</v>
      </c>
      <c r="L49" s="2">
        <v>22</v>
      </c>
      <c r="M49" s="1">
        <v>1617</v>
      </c>
    </row>
    <row r="50" spans="1:13" ht="15" customHeight="1">
      <c r="A50" s="6" t="s">
        <v>20</v>
      </c>
      <c r="B50" s="2">
        <v>5</v>
      </c>
      <c r="C50" s="2"/>
      <c r="D50" s="2">
        <v>5</v>
      </c>
      <c r="E50" s="2">
        <v>952</v>
      </c>
      <c r="F50" s="2"/>
      <c r="G50" s="2">
        <v>952</v>
      </c>
      <c r="H50" s="2">
        <v>284</v>
      </c>
      <c r="I50" s="2"/>
      <c r="J50" s="2">
        <v>284</v>
      </c>
      <c r="K50" s="2">
        <v>918</v>
      </c>
      <c r="L50" s="2"/>
      <c r="M50" s="2">
        <v>918</v>
      </c>
    </row>
    <row r="51" spans="1:13" ht="15" customHeight="1">
      <c r="A51" s="6" t="s">
        <v>19</v>
      </c>
      <c r="B51" s="2">
        <v>16</v>
      </c>
      <c r="C51" s="2"/>
      <c r="D51" s="2">
        <v>16</v>
      </c>
      <c r="E51" s="2">
        <v>295</v>
      </c>
      <c r="F51" s="2"/>
      <c r="G51" s="2">
        <v>295</v>
      </c>
      <c r="H51" s="2">
        <v>462</v>
      </c>
      <c r="I51" s="2"/>
      <c r="J51" s="2">
        <v>462</v>
      </c>
      <c r="K51" s="2">
        <v>24</v>
      </c>
      <c r="L51" s="2"/>
      <c r="M51" s="2">
        <v>24</v>
      </c>
    </row>
    <row r="52" spans="1:13" ht="15" customHeight="1">
      <c r="A52" s="6" t="s">
        <v>18</v>
      </c>
      <c r="B52" s="2">
        <v>3</v>
      </c>
      <c r="C52" s="2">
        <v>1</v>
      </c>
      <c r="D52" s="2">
        <v>4</v>
      </c>
      <c r="E52" s="2">
        <v>40</v>
      </c>
      <c r="F52" s="2">
        <v>12</v>
      </c>
      <c r="G52" s="2">
        <v>52</v>
      </c>
      <c r="H52" s="2">
        <v>601</v>
      </c>
      <c r="I52" s="2">
        <v>152</v>
      </c>
      <c r="J52" s="2">
        <v>753</v>
      </c>
      <c r="K52" s="2">
        <v>34</v>
      </c>
      <c r="L52" s="2">
        <v>27</v>
      </c>
      <c r="M52" s="2">
        <v>61</v>
      </c>
    </row>
    <row r="53" spans="1:13" ht="15" customHeight="1">
      <c r="A53" s="6" t="s">
        <v>17</v>
      </c>
      <c r="B53" s="2">
        <v>7</v>
      </c>
      <c r="C53" s="2"/>
      <c r="D53" s="2">
        <v>7</v>
      </c>
      <c r="E53" s="2">
        <v>119</v>
      </c>
      <c r="F53" s="2"/>
      <c r="G53" s="2">
        <v>119</v>
      </c>
      <c r="H53" s="2">
        <v>264</v>
      </c>
      <c r="I53" s="2"/>
      <c r="J53" s="2">
        <v>264</v>
      </c>
      <c r="K53" s="2">
        <v>23</v>
      </c>
      <c r="L53" s="2"/>
      <c r="M53" s="2">
        <v>23</v>
      </c>
    </row>
    <row r="54" spans="1:13" ht="15" customHeight="1">
      <c r="A54" s="6" t="s">
        <v>16</v>
      </c>
      <c r="B54" s="2">
        <v>4</v>
      </c>
      <c r="C54" s="2">
        <v>4</v>
      </c>
      <c r="D54" s="2">
        <v>8</v>
      </c>
      <c r="E54" s="2">
        <v>99</v>
      </c>
      <c r="F54" s="2">
        <v>74</v>
      </c>
      <c r="G54" s="2">
        <v>173</v>
      </c>
      <c r="H54" s="2">
        <v>79</v>
      </c>
      <c r="I54" s="2">
        <v>64</v>
      </c>
      <c r="J54" s="2">
        <v>143</v>
      </c>
      <c r="K54" s="2">
        <v>11</v>
      </c>
      <c r="L54" s="2">
        <v>4</v>
      </c>
      <c r="M54" s="2">
        <v>15</v>
      </c>
    </row>
    <row r="55" spans="1:13" ht="15" customHeight="1">
      <c r="A55" s="6" t="s">
        <v>15</v>
      </c>
      <c r="B55" s="2">
        <v>1</v>
      </c>
      <c r="C55" s="2"/>
      <c r="D55" s="2">
        <v>1</v>
      </c>
      <c r="E55" s="2">
        <v>18</v>
      </c>
      <c r="F55" s="2"/>
      <c r="G55" s="2">
        <v>18</v>
      </c>
      <c r="H55" s="2">
        <v>15</v>
      </c>
      <c r="I55" s="2"/>
      <c r="J55" s="2">
        <v>15</v>
      </c>
      <c r="K55" s="2">
        <v>1</v>
      </c>
      <c r="L55" s="2"/>
      <c r="M55" s="2">
        <v>1</v>
      </c>
    </row>
    <row r="56" spans="1:13" ht="15" customHeight="1">
      <c r="A56" s="6" t="s">
        <v>14</v>
      </c>
      <c r="B56" s="2">
        <v>4</v>
      </c>
      <c r="C56" s="2"/>
      <c r="D56" s="2">
        <v>4</v>
      </c>
      <c r="E56" s="2">
        <v>99</v>
      </c>
      <c r="F56" s="2"/>
      <c r="G56" s="2">
        <v>99</v>
      </c>
      <c r="H56" s="2">
        <v>90</v>
      </c>
      <c r="I56" s="2"/>
      <c r="J56" s="2">
        <v>90</v>
      </c>
      <c r="K56" s="2">
        <v>6</v>
      </c>
      <c r="L56" s="2"/>
      <c r="M56" s="2">
        <v>6</v>
      </c>
    </row>
    <row r="57" spans="1:13" ht="15" customHeight="1">
      <c r="A57" s="6" t="s">
        <v>13</v>
      </c>
      <c r="B57" s="2">
        <v>7</v>
      </c>
      <c r="C57" s="2"/>
      <c r="D57" s="2">
        <v>7</v>
      </c>
      <c r="E57" s="2">
        <v>130</v>
      </c>
      <c r="F57" s="2"/>
      <c r="G57" s="2">
        <v>130</v>
      </c>
      <c r="H57" s="2">
        <v>117</v>
      </c>
      <c r="I57" s="2"/>
      <c r="J57" s="2">
        <v>117</v>
      </c>
      <c r="K57" s="2">
        <v>22</v>
      </c>
      <c r="L57" s="2"/>
      <c r="M57" s="2">
        <v>22</v>
      </c>
    </row>
    <row r="58" spans="1:13" ht="15" customHeight="1">
      <c r="A58" s="6" t="s">
        <v>12</v>
      </c>
      <c r="B58" s="2">
        <v>4</v>
      </c>
      <c r="C58" s="2"/>
      <c r="D58" s="2">
        <v>4</v>
      </c>
      <c r="E58" s="2">
        <v>130</v>
      </c>
      <c r="F58" s="2"/>
      <c r="G58" s="2">
        <v>130</v>
      </c>
      <c r="H58" s="2">
        <v>100</v>
      </c>
      <c r="I58" s="2"/>
      <c r="J58" s="2">
        <v>100</v>
      </c>
      <c r="K58" s="2">
        <v>4</v>
      </c>
      <c r="L58" s="2"/>
      <c r="M58" s="2">
        <v>4</v>
      </c>
    </row>
    <row r="59" spans="1:13" ht="15" customHeight="1">
      <c r="A59" s="6" t="s">
        <v>11</v>
      </c>
      <c r="B59" s="2">
        <v>2</v>
      </c>
      <c r="C59" s="2"/>
      <c r="D59" s="2">
        <v>2</v>
      </c>
      <c r="E59" s="2">
        <v>588</v>
      </c>
      <c r="F59" s="2"/>
      <c r="G59" s="2">
        <v>588</v>
      </c>
      <c r="H59" s="2">
        <v>30</v>
      </c>
      <c r="I59" s="2"/>
      <c r="J59" s="2">
        <v>30</v>
      </c>
      <c r="K59" s="2">
        <v>16</v>
      </c>
      <c r="L59" s="2"/>
      <c r="M59" s="2">
        <v>16</v>
      </c>
    </row>
    <row r="60" spans="1:13" ht="15" customHeight="1">
      <c r="A60" s="6" t="s">
        <v>10</v>
      </c>
      <c r="B60" s="2">
        <v>18</v>
      </c>
      <c r="C60" s="2"/>
      <c r="D60" s="2">
        <v>18</v>
      </c>
      <c r="E60" s="2">
        <v>321</v>
      </c>
      <c r="F60" s="2"/>
      <c r="G60" s="2">
        <v>321</v>
      </c>
      <c r="H60" s="2">
        <v>659</v>
      </c>
      <c r="I60" s="2"/>
      <c r="J60" s="2">
        <v>659</v>
      </c>
      <c r="K60" s="2">
        <v>63</v>
      </c>
      <c r="L60" s="2"/>
      <c r="M60" s="2">
        <v>63</v>
      </c>
    </row>
    <row r="61" spans="1:13" ht="15" customHeight="1">
      <c r="A61" s="6" t="s">
        <v>9</v>
      </c>
      <c r="B61" s="2">
        <v>3</v>
      </c>
      <c r="C61" s="2"/>
      <c r="D61" s="2">
        <v>3</v>
      </c>
      <c r="E61" s="2">
        <v>222</v>
      </c>
      <c r="F61" s="2"/>
      <c r="G61" s="2">
        <v>222</v>
      </c>
      <c r="H61" s="2">
        <v>51</v>
      </c>
      <c r="I61" s="2"/>
      <c r="J61" s="2">
        <v>51</v>
      </c>
      <c r="K61" s="2">
        <v>3</v>
      </c>
      <c r="L61" s="2"/>
      <c r="M61" s="2">
        <v>3</v>
      </c>
    </row>
    <row r="62" spans="1:13" ht="15" customHeight="1">
      <c r="A62" s="6" t="s">
        <v>8</v>
      </c>
      <c r="B62" s="2">
        <v>0</v>
      </c>
      <c r="C62" s="2">
        <v>2</v>
      </c>
      <c r="D62" s="2">
        <v>2</v>
      </c>
      <c r="E62" s="2"/>
      <c r="F62" s="2">
        <v>45</v>
      </c>
      <c r="G62" s="2">
        <v>45</v>
      </c>
      <c r="H62" s="2"/>
      <c r="I62" s="2">
        <v>23</v>
      </c>
      <c r="J62" s="2">
        <v>23</v>
      </c>
      <c r="K62" s="2">
        <v>0</v>
      </c>
      <c r="L62" s="2">
        <v>3</v>
      </c>
      <c r="M62" s="2">
        <v>3</v>
      </c>
    </row>
    <row r="63" spans="1:13" ht="15" customHeight="1">
      <c r="A63" s="6" t="s">
        <v>7</v>
      </c>
      <c r="B63" s="2">
        <v>20</v>
      </c>
      <c r="C63" s="2"/>
      <c r="D63" s="2">
        <v>20</v>
      </c>
      <c r="E63" s="2">
        <v>536</v>
      </c>
      <c r="F63" s="2"/>
      <c r="G63" s="2">
        <v>536</v>
      </c>
      <c r="H63" s="2">
        <v>324</v>
      </c>
      <c r="I63" s="2"/>
      <c r="J63" s="2">
        <v>324</v>
      </c>
      <c r="K63" s="2">
        <v>24</v>
      </c>
      <c r="L63" s="2"/>
      <c r="M63" s="2">
        <v>24</v>
      </c>
    </row>
    <row r="64" spans="1:13" ht="15" customHeight="1">
      <c r="A64" s="6" t="s">
        <v>6</v>
      </c>
      <c r="B64" s="2">
        <v>16</v>
      </c>
      <c r="C64" s="2"/>
      <c r="D64" s="2">
        <v>16</v>
      </c>
      <c r="E64" s="2">
        <v>293</v>
      </c>
      <c r="F64" s="2"/>
      <c r="G64" s="2">
        <v>293</v>
      </c>
      <c r="H64" s="2">
        <v>101</v>
      </c>
      <c r="I64" s="2"/>
      <c r="J64" s="2">
        <v>101</v>
      </c>
      <c r="K64" s="2">
        <v>16</v>
      </c>
      <c r="L64" s="2"/>
      <c r="M64" s="2">
        <v>16</v>
      </c>
    </row>
    <row r="65" spans="1:13" ht="15" customHeight="1">
      <c r="A65" s="6" t="s">
        <v>5</v>
      </c>
      <c r="B65" s="2">
        <v>8</v>
      </c>
      <c r="C65" s="2"/>
      <c r="D65" s="2">
        <v>8</v>
      </c>
      <c r="E65" s="2">
        <v>174</v>
      </c>
      <c r="F65" s="2"/>
      <c r="G65" s="2">
        <v>174</v>
      </c>
      <c r="H65" s="2">
        <v>295</v>
      </c>
      <c r="I65" s="2"/>
      <c r="J65" s="2">
        <v>295</v>
      </c>
      <c r="K65" s="2">
        <v>63</v>
      </c>
      <c r="L65" s="2"/>
      <c r="M65" s="2">
        <v>63</v>
      </c>
    </row>
    <row r="66" spans="1:13" ht="15" customHeight="1">
      <c r="A66" s="6" t="s">
        <v>4</v>
      </c>
      <c r="B66" s="2">
        <v>27</v>
      </c>
      <c r="C66" s="2"/>
      <c r="D66" s="2">
        <v>27</v>
      </c>
      <c r="E66" s="2">
        <v>668</v>
      </c>
      <c r="F66" s="2"/>
      <c r="G66" s="2">
        <v>668</v>
      </c>
      <c r="H66" s="2">
        <v>780</v>
      </c>
      <c r="I66" s="2"/>
      <c r="J66" s="2">
        <v>780</v>
      </c>
      <c r="K66" s="2">
        <v>104</v>
      </c>
      <c r="L66" s="2"/>
      <c r="M66" s="2">
        <v>104</v>
      </c>
    </row>
    <row r="67" spans="1:13" ht="15" customHeight="1">
      <c r="A67" s="6" t="s">
        <v>3</v>
      </c>
      <c r="B67" s="2">
        <v>9</v>
      </c>
      <c r="C67" s="2"/>
      <c r="D67" s="2">
        <v>9</v>
      </c>
      <c r="E67" s="2">
        <v>208</v>
      </c>
      <c r="F67" s="2"/>
      <c r="G67" s="2">
        <v>208</v>
      </c>
      <c r="H67" s="2">
        <v>204</v>
      </c>
      <c r="I67" s="2"/>
      <c r="J67" s="2">
        <v>204</v>
      </c>
      <c r="K67" s="2">
        <v>9</v>
      </c>
      <c r="L67" s="2"/>
      <c r="M67" s="2">
        <v>9</v>
      </c>
    </row>
    <row r="68" spans="1:13" ht="15" customHeight="1">
      <c r="A68" s="6" t="s">
        <v>2</v>
      </c>
      <c r="B68" s="2">
        <v>0</v>
      </c>
      <c r="C68" s="2">
        <v>16</v>
      </c>
      <c r="D68" s="2">
        <v>16</v>
      </c>
      <c r="E68" s="2"/>
      <c r="F68" s="2">
        <v>228</v>
      </c>
      <c r="G68" s="2">
        <v>228</v>
      </c>
      <c r="H68" s="2"/>
      <c r="I68" s="2">
        <v>240</v>
      </c>
      <c r="J68" s="2">
        <v>240</v>
      </c>
      <c r="K68" s="2"/>
      <c r="L68" s="2">
        <v>16</v>
      </c>
      <c r="M68" s="2">
        <v>16</v>
      </c>
    </row>
    <row r="69" spans="1:13" ht="9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 customHeight="1">
      <c r="A70" s="5" t="s">
        <v>1</v>
      </c>
      <c r="B70" s="4">
        <f>SUM(B8,B24,B32,B35)</f>
        <v>4858</v>
      </c>
      <c r="C70" s="4">
        <f>SUM(C8:C68)/2</f>
        <v>62</v>
      </c>
      <c r="D70" s="4">
        <f>SUM(D8:D68)/2</f>
        <v>4920</v>
      </c>
      <c r="E70" s="4">
        <f>SUM(E8:E68)/2</f>
        <v>120577</v>
      </c>
      <c r="F70" s="4">
        <f>SUM(F8:F68)/2</f>
        <v>3275</v>
      </c>
      <c r="G70" s="4">
        <f>SUM(G8:G68)/2</f>
        <v>123852</v>
      </c>
      <c r="H70" s="4">
        <f>SUM(H8:H68)/2</f>
        <v>246446</v>
      </c>
      <c r="I70" s="4">
        <f>SUM(I8:I68)/2</f>
        <v>1319</v>
      </c>
      <c r="J70" s="4">
        <f>SUM(J8:J68)/2</f>
        <v>247765</v>
      </c>
      <c r="K70" s="4">
        <f>SUM(K8:K68)/2</f>
        <v>8840</v>
      </c>
      <c r="L70" s="4">
        <f>SUM(L8:L68)/2</f>
        <v>99</v>
      </c>
      <c r="M70" s="4">
        <f>SUM(M8:M68)/2</f>
        <v>8939</v>
      </c>
    </row>
    <row r="71" spans="1:13" ht="12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3">
      <c r="A72" s="3" t="s">
        <v>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</sheetData>
  <mergeCells count="7">
    <mergeCell ref="B5:D5"/>
    <mergeCell ref="E5:G5"/>
    <mergeCell ref="H5:J5"/>
    <mergeCell ref="K5:M5"/>
    <mergeCell ref="A1:M1"/>
    <mergeCell ref="A2:M2"/>
    <mergeCell ref="A3:M3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2017-06-08T01:38:29Z</dcterms:created>
  <dcterms:modified xsi:type="dcterms:W3CDTF">2017-06-08T01:38:44Z</dcterms:modified>
</cp:coreProperties>
</file>