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uayed" sheetId="1" r:id="rId1"/>
  </sheets>
  <externalReferences>
    <externalReference r:id="rId2"/>
  </externalReferences>
  <definedNames>
    <definedName name="_xlnm.Database">[1]lic!$A$8:$E$171</definedName>
    <definedName name="EgresoBac2002">#REF!</definedName>
    <definedName name="EgresoFinal" localSheetId="0">suayed!$A$8:$D$26</definedName>
    <definedName name="EgresoFinal">#REF!</definedName>
  </definedNames>
  <calcPr calcId="125725" concurrentCalc="0"/>
</workbook>
</file>

<file path=xl/calcChain.xml><?xml version="1.0" encoding="utf-8"?>
<calcChain xmlns="http://schemas.openxmlformats.org/spreadsheetml/2006/main">
  <c r="B8" i="1"/>
  <c r="B13"/>
  <c r="B17"/>
  <c r="B19"/>
  <c r="B21"/>
  <c r="B29"/>
  <c r="B31"/>
  <c r="B38"/>
  <c r="B42"/>
  <c r="B44"/>
  <c r="B47"/>
  <c r="B7"/>
  <c r="C8"/>
  <c r="C13"/>
  <c r="C17"/>
  <c r="C19"/>
  <c r="C21"/>
  <c r="C29"/>
  <c r="C31"/>
  <c r="C38"/>
  <c r="C42"/>
  <c r="C44"/>
  <c r="C47"/>
  <c r="C7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B49"/>
  <c r="C49"/>
  <c r="D49"/>
  <c r="D50"/>
  <c r="B52"/>
  <c r="C52"/>
  <c r="D52"/>
</calcChain>
</file>

<file path=xl/sharedStrings.xml><?xml version="1.0" encoding="utf-8"?>
<sst xmlns="http://schemas.openxmlformats.org/spreadsheetml/2006/main" count="54" uniqueCount="47">
  <si>
    <t>FUENTE: Dirección General de Administración Escolar, UNAM.</t>
  </si>
  <si>
    <r>
      <t>a</t>
    </r>
    <r>
      <rPr>
        <sz val="8"/>
        <rFont val="Arial"/>
        <family val="2"/>
      </rPr>
      <t xml:space="preserve"> Se refiere a los alumnos con 98% o más de los créditos cubiertos.</t>
    </r>
  </si>
  <si>
    <t>T O T A L</t>
  </si>
  <si>
    <t>Escuela Nacional de Enfermería y Obstetricia</t>
  </si>
  <si>
    <t>TÉCNICO</t>
  </si>
  <si>
    <t>Trabajo Social</t>
  </si>
  <si>
    <t>Escuela Nacional de Trabajo Social</t>
  </si>
  <si>
    <t>Enfermería y Obstetricia</t>
  </si>
  <si>
    <t>Enfermería</t>
  </si>
  <si>
    <t>Psicología</t>
  </si>
  <si>
    <t>Facultad de Estudios Superiores Iztacala</t>
  </si>
  <si>
    <t>Relaciones Internacionales</t>
  </si>
  <si>
    <t>Economía</t>
  </si>
  <si>
    <t>Derecho</t>
  </si>
  <si>
    <t>Facultad de Estudios Superiores Aragón</t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</si>
  <si>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</si>
  <si>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</si>
  <si>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</si>
  <si>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</si>
  <si>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Facultad de Estudios Superiores Acatlán</t>
  </si>
  <si>
    <t>Facultad de Psicología</t>
  </si>
  <si>
    <t>Pedagogía</t>
  </si>
  <si>
    <t>Lengua y Literaturas Modernas (Letras Inglesas)</t>
  </si>
  <si>
    <t>Lengua y Literatura Hispánicas</t>
  </si>
  <si>
    <t>Historia</t>
  </si>
  <si>
    <t>Geografía</t>
  </si>
  <si>
    <t>Filosofía</t>
  </si>
  <si>
    <t>Bibliotecología y Estudios de la Información</t>
  </si>
  <si>
    <t>Facultad de Filosofía y Letras</t>
  </si>
  <si>
    <t>Facultad de Economía</t>
  </si>
  <si>
    <t>Facultad de Derecho</t>
  </si>
  <si>
    <t>Informática</t>
  </si>
  <si>
    <t>Contaduría</t>
  </si>
  <si>
    <t>Administración</t>
  </si>
  <si>
    <t>Facultad de Contaduría y Administración</t>
  </si>
  <si>
    <t>Sociología</t>
  </si>
  <si>
    <t>Ciencias Políticas y Administración Pública</t>
  </si>
  <si>
    <t>Ciencias de la Comunicación</t>
  </si>
  <si>
    <t>Facultad de Ciencias Políticas y Sociales</t>
  </si>
  <si>
    <r>
      <t>LICENCIATURA</t>
    </r>
    <r>
      <rPr>
        <b/>
        <vertAlign val="superscript"/>
        <sz val="10"/>
        <rFont val="Arial"/>
        <family val="2"/>
      </rPr>
      <t>a</t>
    </r>
  </si>
  <si>
    <t>Total</t>
  </si>
  <si>
    <t>Mujeres</t>
  </si>
  <si>
    <t>Hombres</t>
  </si>
  <si>
    <t>Nivel / Entidad académica / Carrera</t>
  </si>
  <si>
    <t>2015-2016</t>
  </si>
  <si>
    <t>SISTEMA UNIVERSIDAD ABIERTA Y EDUCACIÓN A DISTANCIA</t>
  </si>
  <si>
    <t>UNAM. EGRESO</t>
  </si>
</sst>
</file>

<file path=xl/styles.xml><?xml version="1.0" encoding="utf-8"?>
<styleSheet xmlns="http://schemas.openxmlformats.org/spreadsheetml/2006/main">
  <fonts count="10">
    <font>
      <sz val="10"/>
      <name val="MS Sans Serif"/>
      <family val="2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quotePrefix="1" applyNumberFormat="1" applyFont="1" applyFill="1" applyBorder="1" applyAlignment="1">
      <alignment vertical="center"/>
    </xf>
    <xf numFmtId="0" fontId="5" fillId="0" borderId="0" xfId="0" quotePrefix="1" applyNumberFormat="1" applyFont="1" applyFill="1" applyBorder="1" applyAlignment="1">
      <alignment vertical="center"/>
    </xf>
    <xf numFmtId="0" fontId="2" fillId="0" borderId="0" xfId="0" quotePrefix="1" applyNumberFormat="1" applyFont="1" applyBorder="1" applyAlignment="1">
      <alignment horizontal="left" vertical="center" indent="1"/>
    </xf>
    <xf numFmtId="0" fontId="6" fillId="0" borderId="0" xfId="1" applyFont="1" applyFill="1" applyBorder="1" applyAlignment="1">
      <alignment horizontal="left" vertical="center" indent="1"/>
    </xf>
    <xf numFmtId="3" fontId="5" fillId="0" borderId="0" xfId="0" applyNumberFormat="1" applyFont="1" applyBorder="1" applyAlignment="1">
      <alignment vertical="center"/>
    </xf>
    <xf numFmtId="3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5" fillId="0" borderId="0" xfId="2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_egreso200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ACOPIO\1999\valida_a\egreso9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6"/>
  <sheetViews>
    <sheetView tabSelected="1" zoomScaleNormal="100" workbookViewId="0">
      <selection sqref="A1:D1"/>
    </sheetView>
  </sheetViews>
  <sheetFormatPr baseColWidth="10" defaultRowHeight="12.75"/>
  <cols>
    <col min="1" max="1" width="60.7109375" style="1" customWidth="1"/>
    <col min="2" max="16384" width="11.42578125" style="1"/>
  </cols>
  <sheetData>
    <row r="1" spans="1:4" s="4" customFormat="1" ht="15" customHeight="1">
      <c r="A1" s="26" t="s">
        <v>46</v>
      </c>
      <c r="B1" s="26"/>
      <c r="C1" s="26"/>
      <c r="D1" s="26"/>
    </row>
    <row r="2" spans="1:4" s="4" customFormat="1" ht="15" customHeight="1">
      <c r="A2" s="24" t="s">
        <v>45</v>
      </c>
      <c r="B2" s="24"/>
      <c r="C2" s="24"/>
      <c r="D2" s="24"/>
    </row>
    <row r="3" spans="1:4" s="4" customFormat="1" ht="15" customHeight="1">
      <c r="A3" s="25" t="s">
        <v>44</v>
      </c>
      <c r="B3" s="25"/>
      <c r="C3" s="25"/>
      <c r="D3" s="25"/>
    </row>
    <row r="4" spans="1:4" s="4" customFormat="1"/>
    <row r="5" spans="1:4" s="4" customFormat="1" ht="15" customHeight="1">
      <c r="A5" s="23" t="s">
        <v>43</v>
      </c>
      <c r="B5" s="22" t="s">
        <v>42</v>
      </c>
      <c r="C5" s="22" t="s">
        <v>41</v>
      </c>
      <c r="D5" s="22" t="s">
        <v>40</v>
      </c>
    </row>
    <row r="6" spans="1:4" s="4" customFormat="1" ht="9" customHeight="1"/>
    <row r="7" spans="1:4" s="4" customFormat="1" ht="15" customHeight="1">
      <c r="A7" s="16" t="s">
        <v>39</v>
      </c>
      <c r="B7" s="21">
        <f>SUM(B8,B13,B17,B19,B21,B29,B31,B38,B42,B44,B47)</f>
        <v>923</v>
      </c>
      <c r="C7" s="21">
        <f>SUM(C8,C13,C17,C19,C21,C29,C31,C38,C42,C44,C47)</f>
        <v>1328</v>
      </c>
      <c r="D7" s="21">
        <f t="shared" ref="D7:D50" si="0">SUM(B7:C7)</f>
        <v>2251</v>
      </c>
    </row>
    <row r="8" spans="1:4" s="4" customFormat="1" ht="15" customHeight="1">
      <c r="A8" s="16" t="s">
        <v>38</v>
      </c>
      <c r="B8" s="14">
        <f>SUM(B9:B12)</f>
        <v>130</v>
      </c>
      <c r="C8" s="14">
        <f>SUM(C9:C12)</f>
        <v>86</v>
      </c>
      <c r="D8" s="14">
        <f t="shared" si="0"/>
        <v>216</v>
      </c>
    </row>
    <row r="9" spans="1:4" s="4" customFormat="1" ht="15" customHeight="1">
      <c r="A9" s="19" t="s">
        <v>37</v>
      </c>
      <c r="B9" s="12">
        <v>49</v>
      </c>
      <c r="C9" s="12">
        <v>31</v>
      </c>
      <c r="D9" s="11">
        <f t="shared" si="0"/>
        <v>80</v>
      </c>
    </row>
    <row r="10" spans="1:4" s="4" customFormat="1" ht="15" customHeight="1">
      <c r="A10" s="19" t="s">
        <v>36</v>
      </c>
      <c r="B10" s="12">
        <v>53</v>
      </c>
      <c r="C10" s="12">
        <v>28</v>
      </c>
      <c r="D10" s="11">
        <f t="shared" si="0"/>
        <v>81</v>
      </c>
    </row>
    <row r="11" spans="1:4" s="4" customFormat="1" ht="15" customHeight="1">
      <c r="A11" s="19" t="s">
        <v>11</v>
      </c>
      <c r="B11" s="12">
        <v>18</v>
      </c>
      <c r="C11" s="12">
        <v>18</v>
      </c>
      <c r="D11" s="11">
        <f t="shared" si="0"/>
        <v>36</v>
      </c>
    </row>
    <row r="12" spans="1:4" s="4" customFormat="1" ht="15" customHeight="1">
      <c r="A12" s="19" t="s">
        <v>35</v>
      </c>
      <c r="B12" s="12">
        <v>10</v>
      </c>
      <c r="C12" s="12">
        <v>9</v>
      </c>
      <c r="D12" s="11">
        <f t="shared" si="0"/>
        <v>19</v>
      </c>
    </row>
    <row r="13" spans="1:4" s="4" customFormat="1" ht="15" customHeight="1">
      <c r="A13" s="16" t="s">
        <v>34</v>
      </c>
      <c r="B13" s="14">
        <f>SUM(B14:B16)</f>
        <v>173</v>
      </c>
      <c r="C13" s="14">
        <f>SUM(C14:C16)</f>
        <v>181</v>
      </c>
      <c r="D13" s="14">
        <f t="shared" si="0"/>
        <v>354</v>
      </c>
    </row>
    <row r="14" spans="1:4" s="4" customFormat="1" ht="15" customHeight="1">
      <c r="A14" s="19" t="s">
        <v>33</v>
      </c>
      <c r="B14" s="12">
        <v>73</v>
      </c>
      <c r="C14" s="12">
        <v>76</v>
      </c>
      <c r="D14" s="11">
        <f t="shared" si="0"/>
        <v>149</v>
      </c>
    </row>
    <row r="15" spans="1:4" s="4" customFormat="1" ht="15" customHeight="1">
      <c r="A15" s="19" t="s">
        <v>32</v>
      </c>
      <c r="B15" s="12">
        <v>55</v>
      </c>
      <c r="C15" s="12">
        <v>94</v>
      </c>
      <c r="D15" s="11">
        <f t="shared" si="0"/>
        <v>149</v>
      </c>
    </row>
    <row r="16" spans="1:4" s="4" customFormat="1" ht="15" customHeight="1">
      <c r="A16" s="19" t="s">
        <v>31</v>
      </c>
      <c r="B16" s="12">
        <v>45</v>
      </c>
      <c r="C16" s="12">
        <v>11</v>
      </c>
      <c r="D16" s="11">
        <f t="shared" si="0"/>
        <v>56</v>
      </c>
    </row>
    <row r="17" spans="1:4" s="4" customFormat="1" ht="15" customHeight="1">
      <c r="A17" s="16" t="s">
        <v>30</v>
      </c>
      <c r="B17" s="14">
        <f>SUM(B18)</f>
        <v>256</v>
      </c>
      <c r="C17" s="14">
        <f>SUM(C18)</f>
        <v>191</v>
      </c>
      <c r="D17" s="14">
        <f t="shared" si="0"/>
        <v>447</v>
      </c>
    </row>
    <row r="18" spans="1:4" s="4" customFormat="1" ht="15" customHeight="1">
      <c r="A18" s="13" t="s">
        <v>13</v>
      </c>
      <c r="B18" s="12">
        <v>256</v>
      </c>
      <c r="C18" s="12">
        <v>191</v>
      </c>
      <c r="D18" s="11">
        <f t="shared" si="0"/>
        <v>447</v>
      </c>
    </row>
    <row r="19" spans="1:4" s="4" customFormat="1" ht="15" customHeight="1">
      <c r="A19" s="16" t="s">
        <v>29</v>
      </c>
      <c r="B19" s="14">
        <f>SUM(B20)</f>
        <v>49</v>
      </c>
      <c r="C19" s="14">
        <f>SUM(C20)</f>
        <v>34</v>
      </c>
      <c r="D19" s="14">
        <f t="shared" si="0"/>
        <v>83</v>
      </c>
    </row>
    <row r="20" spans="1:4" s="4" customFormat="1" ht="15" customHeight="1">
      <c r="A20" s="13" t="s">
        <v>12</v>
      </c>
      <c r="B20" s="12">
        <v>49</v>
      </c>
      <c r="C20" s="12">
        <v>34</v>
      </c>
      <c r="D20" s="11">
        <f t="shared" si="0"/>
        <v>83</v>
      </c>
    </row>
    <row r="21" spans="1:4" s="4" customFormat="1" ht="15" customHeight="1">
      <c r="A21" s="16" t="s">
        <v>28</v>
      </c>
      <c r="B21" s="14">
        <f>SUM(B22:B28)</f>
        <v>51</v>
      </c>
      <c r="C21" s="14">
        <f>SUM(C22:C28)</f>
        <v>53</v>
      </c>
      <c r="D21" s="14">
        <f t="shared" si="0"/>
        <v>104</v>
      </c>
    </row>
    <row r="22" spans="1:4" s="4" customFormat="1" ht="15" customHeight="1">
      <c r="A22" s="13" t="s">
        <v>27</v>
      </c>
      <c r="B22" s="15">
        <v>5</v>
      </c>
      <c r="C22" s="15">
        <v>7</v>
      </c>
      <c r="D22" s="11">
        <f t="shared" si="0"/>
        <v>12</v>
      </c>
    </row>
    <row r="23" spans="1:4" s="4" customFormat="1" ht="15" customHeight="1">
      <c r="A23" s="20" t="s">
        <v>26</v>
      </c>
      <c r="B23" s="12">
        <v>24</v>
      </c>
      <c r="C23" s="12">
        <v>14</v>
      </c>
      <c r="D23" s="11">
        <f t="shared" si="0"/>
        <v>38</v>
      </c>
    </row>
    <row r="24" spans="1:4" s="4" customFormat="1" ht="15" customHeight="1">
      <c r="A24" s="20" t="s">
        <v>25</v>
      </c>
      <c r="B24" s="12">
        <v>7</v>
      </c>
      <c r="C24" s="12">
        <v>2</v>
      </c>
      <c r="D24" s="11">
        <f t="shared" si="0"/>
        <v>9</v>
      </c>
    </row>
    <row r="25" spans="1:4" s="4" customFormat="1" ht="15" customHeight="1">
      <c r="A25" s="20" t="s">
        <v>24</v>
      </c>
      <c r="B25" s="12">
        <v>6</v>
      </c>
      <c r="C25" s="12">
        <v>2</v>
      </c>
      <c r="D25" s="11">
        <f t="shared" si="0"/>
        <v>8</v>
      </c>
    </row>
    <row r="26" spans="1:4" s="4" customFormat="1" ht="15" customHeight="1">
      <c r="A26" s="20" t="s">
        <v>23</v>
      </c>
      <c r="B26" s="12">
        <v>7</v>
      </c>
      <c r="C26" s="12">
        <v>13</v>
      </c>
      <c r="D26" s="11">
        <f t="shared" si="0"/>
        <v>20</v>
      </c>
    </row>
    <row r="27" spans="1:4" s="4" customFormat="1" ht="15" customHeight="1">
      <c r="A27" s="20" t="s">
        <v>22</v>
      </c>
      <c r="B27" s="12">
        <v>0</v>
      </c>
      <c r="C27" s="12">
        <v>2</v>
      </c>
      <c r="D27" s="11">
        <f t="shared" si="0"/>
        <v>2</v>
      </c>
    </row>
    <row r="28" spans="1:4" s="4" customFormat="1" ht="15" customHeight="1">
      <c r="A28" s="20" t="s">
        <v>21</v>
      </c>
      <c r="B28" s="12">
        <v>2</v>
      </c>
      <c r="C28" s="12">
        <v>13</v>
      </c>
      <c r="D28" s="11">
        <f t="shared" si="0"/>
        <v>15</v>
      </c>
    </row>
    <row r="29" spans="1:4" s="4" customFormat="1" ht="15" customHeight="1">
      <c r="A29" s="16" t="s">
        <v>20</v>
      </c>
      <c r="B29" s="18">
        <f>SUM(B30)</f>
        <v>34</v>
      </c>
      <c r="C29" s="18">
        <f>SUM(C30)</f>
        <v>76</v>
      </c>
      <c r="D29" s="14">
        <f t="shared" si="0"/>
        <v>110</v>
      </c>
    </row>
    <row r="30" spans="1:4" s="4" customFormat="1" ht="15" customHeight="1">
      <c r="A30" s="13" t="s">
        <v>9</v>
      </c>
      <c r="B30" s="11">
        <v>34</v>
      </c>
      <c r="C30" s="11">
        <v>76</v>
      </c>
      <c r="D30" s="11">
        <f t="shared" si="0"/>
        <v>110</v>
      </c>
    </row>
    <row r="31" spans="1:4" s="4" customFormat="1" ht="15" customHeight="1">
      <c r="A31" s="16" t="s">
        <v>19</v>
      </c>
      <c r="B31" s="18">
        <f>SUM(B32:B37)</f>
        <v>81</v>
      </c>
      <c r="C31" s="18">
        <f>SUM(C32:C37)</f>
        <v>85</v>
      </c>
      <c r="D31" s="14">
        <f t="shared" si="0"/>
        <v>166</v>
      </c>
    </row>
    <row r="32" spans="1:4" s="4" customFormat="1" ht="15" customHeight="1">
      <c r="A32" s="13" t="s">
        <v>13</v>
      </c>
      <c r="B32" s="11">
        <v>64</v>
      </c>
      <c r="C32" s="11">
        <v>60</v>
      </c>
      <c r="D32" s="11">
        <f t="shared" si="0"/>
        <v>124</v>
      </c>
    </row>
    <row r="33" spans="1:4" s="4" customFormat="1" ht="15" customHeight="1">
      <c r="A33" s="13" t="s">
        <v>18</v>
      </c>
      <c r="B33" s="17">
        <v>4</v>
      </c>
      <c r="C33" s="17">
        <v>5</v>
      </c>
      <c r="D33" s="11">
        <f t="shared" si="0"/>
        <v>9</v>
      </c>
    </row>
    <row r="34" spans="1:4" s="4" customFormat="1" ht="15" customHeight="1">
      <c r="A34" s="13" t="s">
        <v>17</v>
      </c>
      <c r="B34" s="17">
        <v>0</v>
      </c>
      <c r="C34" s="17">
        <v>2</v>
      </c>
      <c r="D34" s="11">
        <f t="shared" si="0"/>
        <v>2</v>
      </c>
    </row>
    <row r="35" spans="1:4" s="4" customFormat="1" ht="15" customHeight="1">
      <c r="A35" s="13" t="s">
        <v>16</v>
      </c>
      <c r="B35" s="17">
        <v>3</v>
      </c>
      <c r="C35" s="17">
        <v>2</v>
      </c>
      <c r="D35" s="11">
        <f t="shared" si="0"/>
        <v>5</v>
      </c>
    </row>
    <row r="36" spans="1:4" s="4" customFormat="1" ht="15" customHeight="1">
      <c r="A36" s="13" t="s">
        <v>15</v>
      </c>
      <c r="B36" s="17">
        <v>1</v>
      </c>
      <c r="C36" s="17">
        <v>0</v>
      </c>
      <c r="D36" s="11">
        <f t="shared" si="0"/>
        <v>1</v>
      </c>
    </row>
    <row r="37" spans="1:4" s="4" customFormat="1" ht="15" customHeight="1">
      <c r="A37" s="19" t="s">
        <v>11</v>
      </c>
      <c r="B37" s="12">
        <v>9</v>
      </c>
      <c r="C37" s="12">
        <v>16</v>
      </c>
      <c r="D37" s="11">
        <f t="shared" si="0"/>
        <v>25</v>
      </c>
    </row>
    <row r="38" spans="1:4" s="4" customFormat="1" ht="15" customHeight="1">
      <c r="A38" s="16" t="s">
        <v>14</v>
      </c>
      <c r="B38" s="18">
        <f>SUM(B39:B41)</f>
        <v>55</v>
      </c>
      <c r="C38" s="18">
        <f>SUM(C39:C41)</f>
        <v>49</v>
      </c>
      <c r="D38" s="14">
        <f t="shared" si="0"/>
        <v>104</v>
      </c>
    </row>
    <row r="39" spans="1:4" s="4" customFormat="1" ht="15" customHeight="1">
      <c r="A39" s="13" t="s">
        <v>13</v>
      </c>
      <c r="B39" s="12">
        <v>33</v>
      </c>
      <c r="C39" s="12">
        <v>22</v>
      </c>
      <c r="D39" s="4">
        <f t="shared" si="0"/>
        <v>55</v>
      </c>
    </row>
    <row r="40" spans="1:4" s="4" customFormat="1" ht="15" customHeight="1">
      <c r="A40" s="13" t="s">
        <v>12</v>
      </c>
      <c r="B40" s="17">
        <v>9</v>
      </c>
      <c r="C40" s="17">
        <v>11</v>
      </c>
      <c r="D40" s="4">
        <f t="shared" si="0"/>
        <v>20</v>
      </c>
    </row>
    <row r="41" spans="1:4" s="4" customFormat="1" ht="15" customHeight="1">
      <c r="A41" s="13" t="s">
        <v>11</v>
      </c>
      <c r="B41" s="12">
        <v>13</v>
      </c>
      <c r="C41" s="12">
        <v>16</v>
      </c>
      <c r="D41" s="4">
        <f t="shared" si="0"/>
        <v>29</v>
      </c>
    </row>
    <row r="42" spans="1:4" s="4" customFormat="1" ht="15" customHeight="1">
      <c r="A42" s="16" t="s">
        <v>10</v>
      </c>
      <c r="B42" s="9">
        <f>SUM(B43)</f>
        <v>32</v>
      </c>
      <c r="C42" s="9">
        <f>SUM(C43)</f>
        <v>149</v>
      </c>
      <c r="D42" s="14">
        <f t="shared" si="0"/>
        <v>181</v>
      </c>
    </row>
    <row r="43" spans="1:4" s="4" customFormat="1" ht="15" customHeight="1">
      <c r="A43" s="13" t="s">
        <v>9</v>
      </c>
      <c r="B43" s="12">
        <v>32</v>
      </c>
      <c r="C43" s="12">
        <v>149</v>
      </c>
      <c r="D43" s="4">
        <f t="shared" si="0"/>
        <v>181</v>
      </c>
    </row>
    <row r="44" spans="1:4" s="4" customFormat="1" ht="15" customHeight="1">
      <c r="A44" s="16" t="s">
        <v>3</v>
      </c>
      <c r="B44" s="14">
        <f>SUM(B45,B46)</f>
        <v>45</v>
      </c>
      <c r="C44" s="14">
        <f>SUM(C45,C46)</f>
        <v>317</v>
      </c>
      <c r="D44" s="14">
        <f t="shared" si="0"/>
        <v>362</v>
      </c>
    </row>
    <row r="45" spans="1:4" s="4" customFormat="1" ht="15" customHeight="1">
      <c r="A45" s="13" t="s">
        <v>8</v>
      </c>
      <c r="B45" s="15">
        <v>44</v>
      </c>
      <c r="C45" s="15">
        <v>313</v>
      </c>
      <c r="D45" s="11">
        <f t="shared" si="0"/>
        <v>357</v>
      </c>
    </row>
    <row r="46" spans="1:4" s="4" customFormat="1" ht="15" customHeight="1">
      <c r="A46" s="13" t="s">
        <v>7</v>
      </c>
      <c r="B46" s="12">
        <v>1</v>
      </c>
      <c r="C46" s="12">
        <v>4</v>
      </c>
      <c r="D46" s="11">
        <f t="shared" si="0"/>
        <v>5</v>
      </c>
    </row>
    <row r="47" spans="1:4" s="4" customFormat="1" ht="15" customHeight="1">
      <c r="A47" s="10" t="s">
        <v>6</v>
      </c>
      <c r="B47" s="14">
        <f>SUM(B48)</f>
        <v>17</v>
      </c>
      <c r="C47" s="14">
        <f>SUM(C48)</f>
        <v>107</v>
      </c>
      <c r="D47" s="14">
        <f t="shared" si="0"/>
        <v>124</v>
      </c>
    </row>
    <row r="48" spans="1:4" s="4" customFormat="1" ht="15" customHeight="1">
      <c r="A48" s="13" t="s">
        <v>5</v>
      </c>
      <c r="B48" s="12">
        <v>17</v>
      </c>
      <c r="C48" s="12">
        <v>107</v>
      </c>
      <c r="D48" s="11">
        <f t="shared" si="0"/>
        <v>124</v>
      </c>
    </row>
    <row r="49" spans="1:4" s="4" customFormat="1" ht="15" customHeight="1">
      <c r="A49" s="10" t="s">
        <v>4</v>
      </c>
      <c r="B49" s="9">
        <f>B50</f>
        <v>0</v>
      </c>
      <c r="C49" s="9">
        <f>C50</f>
        <v>6</v>
      </c>
      <c r="D49" s="9">
        <f t="shared" si="0"/>
        <v>6</v>
      </c>
    </row>
    <row r="50" spans="1:4" s="4" customFormat="1" ht="15" customHeight="1">
      <c r="A50" s="10" t="s">
        <v>3</v>
      </c>
      <c r="B50" s="9">
        <v>0</v>
      </c>
      <c r="C50" s="9">
        <v>6</v>
      </c>
      <c r="D50" s="8">
        <f t="shared" si="0"/>
        <v>6</v>
      </c>
    </row>
    <row r="51" spans="1:4" s="4" customFormat="1" ht="9" customHeight="1">
      <c r="B51" s="7"/>
      <c r="C51" s="7"/>
      <c r="D51" s="7"/>
    </row>
    <row r="52" spans="1:4" s="4" customFormat="1" ht="15" customHeight="1">
      <c r="A52" s="6" t="s">
        <v>2</v>
      </c>
      <c r="B52" s="5">
        <f>SUM(B7+B49)</f>
        <v>923</v>
      </c>
      <c r="C52" s="5">
        <f>SUM(C7+C49)</f>
        <v>1334</v>
      </c>
      <c r="D52" s="5">
        <f>SUM(B52:C52)</f>
        <v>2257</v>
      </c>
    </row>
    <row r="53" spans="1:4" ht="12" customHeight="1"/>
    <row r="54" spans="1:4" ht="12" customHeight="1">
      <c r="A54" s="3" t="s">
        <v>1</v>
      </c>
    </row>
    <row r="55" spans="1:4" ht="12" customHeight="1"/>
    <row r="56" spans="1:4" ht="12" customHeight="1">
      <c r="A56" s="2" t="s">
        <v>0</v>
      </c>
    </row>
  </sheetData>
  <mergeCells count="3">
    <mergeCell ref="A2:D2"/>
    <mergeCell ref="A3:D3"/>
    <mergeCell ref="A1:D1"/>
  </mergeCells>
  <printOptions horizontalCentered="1"/>
  <pageMargins left="0.78740157480314965" right="0.78740157480314965" top="0.59055118110236227" bottom="0.59055118110236227" header="0.51181102362204722" footer="0.51181102362204722"/>
  <pageSetup scale="7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suayed</vt:lpstr>
      <vt:lpstr>suayed!EgresoFinal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2017-06-07T17:08:46Z</dcterms:created>
  <dcterms:modified xsi:type="dcterms:W3CDTF">2017-06-08T00:17:25Z</dcterms:modified>
</cp:coreProperties>
</file>