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achillerato" sheetId="1" r:id="rId1"/>
  </sheets>
  <externalReferences>
    <externalReference r:id="rId2"/>
  </externalReferences>
  <definedNames>
    <definedName name="_xlnm.Print_Area" localSheetId="0">bachillerato!$A$1:$H$61</definedName>
    <definedName name="_xlnm.Database" localSheetId="0">bachillerato!$B$9:$H$23</definedName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C8"/>
  <c r="D9"/>
  <c r="D10"/>
  <c r="D11"/>
  <c r="D12"/>
  <c r="D13"/>
  <c r="D14"/>
  <c r="D15"/>
  <c r="D16"/>
  <c r="D17"/>
  <c r="D8"/>
  <c r="E8"/>
  <c r="F8"/>
  <c r="G9"/>
  <c r="G10"/>
  <c r="G11"/>
  <c r="G12"/>
  <c r="G13"/>
  <c r="G14"/>
  <c r="G15"/>
  <c r="G16"/>
  <c r="G17"/>
  <c r="G8"/>
  <c r="H9"/>
  <c r="H10"/>
  <c r="H11"/>
  <c r="H12"/>
  <c r="H13"/>
  <c r="H14"/>
  <c r="H15"/>
  <c r="H16"/>
  <c r="H17"/>
  <c r="H8"/>
  <c r="B18"/>
  <c r="C18"/>
  <c r="D19"/>
  <c r="D20"/>
  <c r="D21"/>
  <c r="D22"/>
  <c r="D23"/>
  <c r="D18"/>
  <c r="E18"/>
  <c r="F18"/>
  <c r="G18"/>
  <c r="H18"/>
  <c r="G19"/>
  <c r="H19"/>
  <c r="G20"/>
  <c r="H20"/>
  <c r="G21"/>
  <c r="H21"/>
  <c r="G22"/>
  <c r="H22"/>
  <c r="G23"/>
  <c r="H23"/>
  <c r="B25"/>
  <c r="C25"/>
  <c r="D25"/>
  <c r="E25"/>
  <c r="F25"/>
  <c r="G25"/>
  <c r="H25"/>
  <c r="B30"/>
  <c r="B31"/>
  <c r="B32"/>
  <c r="B33"/>
  <c r="B34"/>
  <c r="B35"/>
  <c r="B36"/>
  <c r="B37"/>
  <c r="B38"/>
  <c r="B39"/>
  <c r="B44"/>
  <c r="B45"/>
  <c r="B46"/>
  <c r="B47"/>
  <c r="B48"/>
  <c r="B49"/>
</calcChain>
</file>

<file path=xl/sharedStrings.xml><?xml version="1.0" encoding="utf-8"?>
<sst xmlns="http://schemas.openxmlformats.org/spreadsheetml/2006/main" count="46" uniqueCount="41">
  <si>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</si>
  <si>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</si>
  <si>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</si>
  <si>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</si>
  <si>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</si>
  <si>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</si>
  <si>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</si>
  <si>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</si>
  <si>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</si>
  <si>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</si>
  <si>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</si>
  <si>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</si>
  <si>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</si>
  <si>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</si>
  <si>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</si>
  <si>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</si>
  <si>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 xml:space="preserve">Plantel Vallejo                                                       </t>
  </si>
  <si>
    <t xml:space="preserve">Plantel Sur                                                           </t>
  </si>
  <si>
    <t xml:space="preserve">Plantel Oriente                                                       </t>
  </si>
  <si>
    <t xml:space="preserve">Plantel Naucalpan                                                     </t>
  </si>
  <si>
    <t xml:space="preserve">Plantel Azcapotzalco                                                  </t>
  </si>
  <si>
    <t>COLEGIO DE CIENCIAS Y HUMANIDADES</t>
  </si>
  <si>
    <t xml:space="preserve">Plantel 9 Pedro de Alba                                               </t>
  </si>
  <si>
    <t xml:space="preserve">Plantel 6 Antonio Caso                                                </t>
  </si>
  <si>
    <t xml:space="preserve">Plantel 5 José Vasconcelos                                            </t>
  </si>
  <si>
    <t xml:space="preserve">Plantel 4 Vidal Castañeda y Nájera                                    </t>
  </si>
  <si>
    <t xml:space="preserve">Plantel 3 Justo Sierra                                                </t>
  </si>
  <si>
    <t xml:space="preserve">Plantel 2 Erasmo Castellanos Quinto                                   </t>
  </si>
  <si>
    <t xml:space="preserve">Plantel 1 Gabino Barreda                                              </t>
  </si>
  <si>
    <t>ESCUELA NACIONAL PREPARATORIA</t>
  </si>
  <si>
    <t>total</t>
  </si>
  <si>
    <t>Total</t>
  </si>
  <si>
    <t>Mujeres</t>
  </si>
  <si>
    <t>Hombres</t>
  </si>
  <si>
    <t>Población</t>
  </si>
  <si>
    <t>Reingreso</t>
  </si>
  <si>
    <t>Primer ingreso</t>
  </si>
  <si>
    <t>Subsistema / Plantel</t>
  </si>
  <si>
    <t>2016-2017</t>
  </si>
  <si>
    <t>BACHILLERATO</t>
  </si>
  <si>
    <t>UNAM. POBLACIÓN ESCOLAR</t>
  </si>
</sst>
</file>

<file path=xl/styles.xml><?xml version="1.0" encoding="utf-8"?>
<styleSheet xmlns="http://schemas.openxmlformats.org/spreadsheetml/2006/main">
  <fonts count="8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sz val="10"/>
      <name val="Helv"/>
    </font>
    <font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1" fontId="2" fillId="0" borderId="0" xfId="1" applyNumberFormat="1" applyFont="1" applyFill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left" vertical="center" indent="1"/>
    </xf>
    <xf numFmtId="0" fontId="5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3" fontId="2" fillId="0" borderId="0" xfId="3" applyNumberFormat="1" applyBorder="1" applyAlignment="1">
      <alignment vertical="center"/>
    </xf>
    <xf numFmtId="3" fontId="2" fillId="0" borderId="0" xfId="4" quotePrefix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3" fontId="2" fillId="0" borderId="0" xfId="2" applyNumberFormat="1" applyFont="1" applyFill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Continuous" vertical="center"/>
    </xf>
    <xf numFmtId="3" fontId="6" fillId="0" borderId="0" xfId="5" applyNumberFormat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6" fillId="0" borderId="0" xfId="5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</cellXfs>
  <cellStyles count="21">
    <cellStyle name="Normal" xfId="0" builtinId="0"/>
    <cellStyle name="Normal 10 2" xfId="3"/>
    <cellStyle name="Normal 10 2 2" xfId="6"/>
    <cellStyle name="Normal 10 3" xfId="7"/>
    <cellStyle name="Normal 12 2" xfId="8"/>
    <cellStyle name="Normal 12 3" xfId="9"/>
    <cellStyle name="Normal 19" xfId="10"/>
    <cellStyle name="Normal 2" xfId="11"/>
    <cellStyle name="Normal 2 2" xfId="12"/>
    <cellStyle name="Normal 2 2 2" xfId="13"/>
    <cellStyle name="Normal 2 2 2 2" xfId="14"/>
    <cellStyle name="Normal 2 2 3" xfId="15"/>
    <cellStyle name="Normal 2 3" xfId="16"/>
    <cellStyle name="Normal 2 3 2" xfId="17"/>
    <cellStyle name="Normal 2 4" xfId="18"/>
    <cellStyle name="Normal 3 2" xfId="19"/>
    <cellStyle name="Normal 3 2 2" xfId="20"/>
    <cellStyle name="Normal_020(1)" xfId="4"/>
    <cellStyle name="Normal_pe_bach" xfId="2"/>
    <cellStyle name="Normal_peba_aj" xfId="1"/>
    <cellStyle name="Normal_poblac99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 algn="ctr"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0" i="0" u="none" strike="noStrike" baseline="0">
                <a:solidFill>
                  <a:srgbClr val="000000"/>
                </a:solidFill>
                <a:latin typeface="Calibri"/>
              </a:rPr>
              <a:t>ESCUELA NACIONAL PREPARATORIA</a:t>
            </a:r>
          </a:p>
          <a:p>
            <a:pPr algn="ctr"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0" i="0" u="none" strike="noStrike" baseline="0">
                <a:solidFill>
                  <a:srgbClr val="000000"/>
                </a:solidFill>
                <a:latin typeface="Calibri"/>
              </a:rPr>
              <a:t>2016-2017</a:t>
            </a:r>
          </a:p>
        </c:rich>
      </c:tx>
      <c:layout>
        <c:manualLayout>
          <c:xMode val="edge"/>
          <c:yMode val="edge"/>
          <c:x val="0.18781779771985271"/>
          <c:y val="2.09018961915474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892807251409415"/>
          <c:y val="0.11453747573045256"/>
          <c:w val="0.51620994773498452"/>
          <c:h val="0.8326630910266645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bachillerato!$A$30:$A$38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bachillerato!$B$30:$B$38</c:f>
              <c:numCache>
                <c:formatCode>#,##0</c:formatCode>
                <c:ptCount val="9"/>
                <c:pt idx="0">
                  <c:v>6065</c:v>
                </c:pt>
                <c:pt idx="1">
                  <c:v>5759</c:v>
                </c:pt>
                <c:pt idx="2">
                  <c:v>5881</c:v>
                </c:pt>
                <c:pt idx="3">
                  <c:v>5177</c:v>
                </c:pt>
                <c:pt idx="4">
                  <c:v>9004</c:v>
                </c:pt>
                <c:pt idx="5">
                  <c:v>5221</c:v>
                </c:pt>
                <c:pt idx="6">
                  <c:v>4690</c:v>
                </c:pt>
                <c:pt idx="7">
                  <c:v>5307</c:v>
                </c:pt>
                <c:pt idx="8">
                  <c:v>4541</c:v>
                </c:pt>
              </c:numCache>
            </c:numRef>
          </c:val>
        </c:ser>
        <c:gapWidth val="36"/>
        <c:axId val="51550464"/>
        <c:axId val="51564544"/>
      </c:barChart>
      <c:catAx>
        <c:axId val="51550464"/>
        <c:scaling>
          <c:orientation val="minMax"/>
        </c:scaling>
        <c:axPos val="l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564544"/>
        <c:crosses val="autoZero"/>
        <c:auto val="1"/>
        <c:lblAlgn val="ctr"/>
        <c:lblOffset val="100"/>
        <c:tickLblSkip val="1"/>
        <c:tickMarkSkip val="1"/>
      </c:catAx>
      <c:valAx>
        <c:axId val="51564544"/>
        <c:scaling>
          <c:orientation val="minMax"/>
          <c:max val="12000"/>
        </c:scaling>
        <c:delete val="1"/>
        <c:axPos val="b"/>
        <c:numFmt formatCode="#,##0" sourceLinked="1"/>
        <c:tickLblPos val="none"/>
        <c:crossAx val="51550464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56" r="0.75000000000000056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 algn="ctr"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0" i="0" u="none" strike="noStrike" baseline="0">
                <a:solidFill>
                  <a:srgbClr val="000000"/>
                </a:solidFill>
                <a:latin typeface="Calibri"/>
              </a:rPr>
              <a:t>COLEGIO DE CIENCIAS Y HUMANIDADES</a:t>
            </a:r>
          </a:p>
          <a:p>
            <a:pPr algn="ctr"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2016-2017</a:t>
            </a:r>
          </a:p>
        </c:rich>
      </c:tx>
      <c:layout>
        <c:manualLayout>
          <c:xMode val="edge"/>
          <c:yMode val="edge"/>
          <c:x val="0.20350303665264299"/>
          <c:y val="2.15358348063635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390970281940588"/>
          <c:y val="0.10483231262758815"/>
          <c:w val="0.61087042799085656"/>
          <c:h val="0.7929834716606369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bachillerato!$A$44:$A$48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bachillerato!$B$44:$B$48</c:f>
              <c:numCache>
                <c:formatCode>#,##0</c:formatCode>
                <c:ptCount val="5"/>
                <c:pt idx="0">
                  <c:v>11705</c:v>
                </c:pt>
                <c:pt idx="1">
                  <c:v>11855</c:v>
                </c:pt>
                <c:pt idx="2">
                  <c:v>12216</c:v>
                </c:pt>
                <c:pt idx="3">
                  <c:v>11177</c:v>
                </c:pt>
                <c:pt idx="4">
                  <c:v>11634</c:v>
                </c:pt>
              </c:numCache>
            </c:numRef>
          </c:val>
        </c:ser>
        <c:gapWidth val="90"/>
        <c:axId val="51527040"/>
        <c:axId val="51860608"/>
      </c:barChart>
      <c:catAx>
        <c:axId val="51527040"/>
        <c:scaling>
          <c:orientation val="minMax"/>
        </c:scaling>
        <c:axPos val="l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860608"/>
        <c:crosses val="autoZero"/>
        <c:auto val="1"/>
        <c:lblAlgn val="ctr"/>
        <c:lblOffset val="100"/>
        <c:tickLblSkip val="1"/>
        <c:tickMarkSkip val="1"/>
      </c:catAx>
      <c:valAx>
        <c:axId val="51860608"/>
        <c:scaling>
          <c:orientation val="minMax"/>
          <c:max val="12500"/>
          <c:min val="9000"/>
        </c:scaling>
        <c:delete val="1"/>
        <c:axPos val="b"/>
        <c:numFmt formatCode="#,##0" sourceLinked="1"/>
        <c:tickLblPos val="none"/>
        <c:crossAx val="51527040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2</xdr:col>
      <xdr:colOff>19050</xdr:colOff>
      <xdr:row>58</xdr:row>
      <xdr:rowOff>104775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8</xdr:col>
      <xdr:colOff>9525</xdr:colOff>
      <xdr:row>58</xdr:row>
      <xdr:rowOff>152400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0.89785</cdr:x>
      <cdr:y>0.48129</cdr:y>
    </cdr:from>
    <cdr:to>
      <cdr:x>0.96492</cdr:x>
      <cdr:y>0.5299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81450" y="260032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K61"/>
  <sheetViews>
    <sheetView tabSelected="1" zoomScaleNormal="100" workbookViewId="0">
      <selection sqref="A1:H1"/>
    </sheetView>
  </sheetViews>
  <sheetFormatPr baseColWidth="10" defaultRowHeight="12.75"/>
  <cols>
    <col min="1" max="1" width="52.7109375" style="1" customWidth="1"/>
    <col min="2" max="8" width="11.42578125" style="2"/>
    <col min="9" max="16384" width="11.42578125" style="1"/>
  </cols>
  <sheetData>
    <row r="1" spans="1:9" ht="15" customHeight="1">
      <c r="A1" s="28" t="s">
        <v>40</v>
      </c>
      <c r="B1" s="28"/>
      <c r="C1" s="28"/>
      <c r="D1" s="28"/>
      <c r="E1" s="28"/>
      <c r="F1" s="28"/>
      <c r="G1" s="28"/>
      <c r="H1" s="28"/>
    </row>
    <row r="2" spans="1:9" ht="15" customHeight="1">
      <c r="A2" s="27" t="s">
        <v>39</v>
      </c>
      <c r="B2" s="25"/>
      <c r="C2" s="25"/>
      <c r="D2" s="25"/>
      <c r="E2" s="25"/>
      <c r="F2" s="25"/>
      <c r="G2" s="25"/>
      <c r="H2" s="25"/>
    </row>
    <row r="3" spans="1:9" ht="15" customHeight="1">
      <c r="A3" s="26" t="s">
        <v>38</v>
      </c>
      <c r="B3" s="25"/>
      <c r="C3" s="25"/>
      <c r="D3" s="25"/>
      <c r="E3" s="25"/>
      <c r="F3" s="25"/>
      <c r="G3" s="25"/>
      <c r="H3" s="25"/>
    </row>
    <row r="4" spans="1:9" ht="13.5" customHeight="1">
      <c r="A4" s="26"/>
      <c r="B4" s="25"/>
      <c r="C4" s="25"/>
      <c r="D4" s="25"/>
      <c r="E4" s="25"/>
      <c r="F4" s="25"/>
      <c r="G4" s="25"/>
      <c r="H4" s="25"/>
    </row>
    <row r="5" spans="1:9" ht="15" customHeight="1">
      <c r="A5" s="29" t="s">
        <v>37</v>
      </c>
      <c r="B5" s="30" t="s">
        <v>36</v>
      </c>
      <c r="C5" s="30"/>
      <c r="D5" s="30"/>
      <c r="E5" s="30" t="s">
        <v>35</v>
      </c>
      <c r="F5" s="30"/>
      <c r="G5" s="30"/>
      <c r="H5" s="23" t="s">
        <v>34</v>
      </c>
      <c r="I5" s="24"/>
    </row>
    <row r="6" spans="1:9" s="3" customFormat="1" ht="15" customHeight="1">
      <c r="A6" s="29"/>
      <c r="B6" s="23" t="s">
        <v>33</v>
      </c>
      <c r="C6" s="23" t="s">
        <v>32</v>
      </c>
      <c r="D6" s="23" t="s">
        <v>31</v>
      </c>
      <c r="E6" s="23" t="s">
        <v>33</v>
      </c>
      <c r="F6" s="23" t="s">
        <v>32</v>
      </c>
      <c r="G6" s="23" t="s">
        <v>31</v>
      </c>
      <c r="H6" s="23" t="s">
        <v>30</v>
      </c>
      <c r="I6" s="22"/>
    </row>
    <row r="7" spans="1:9" ht="9" customHeight="1">
      <c r="B7" s="21"/>
      <c r="C7" s="21"/>
      <c r="D7" s="21"/>
      <c r="E7" s="21"/>
      <c r="F7" s="21"/>
      <c r="G7" s="21"/>
      <c r="H7" s="21"/>
    </row>
    <row r="8" spans="1:9" ht="15" customHeight="1">
      <c r="A8" s="18" t="s">
        <v>29</v>
      </c>
      <c r="B8" s="17">
        <f t="shared" ref="B8:H8" si="0">SUM(B9:B17)</f>
        <v>8554</v>
      </c>
      <c r="C8" s="17">
        <f t="shared" si="0"/>
        <v>8601</v>
      </c>
      <c r="D8" s="17">
        <f t="shared" si="0"/>
        <v>17155</v>
      </c>
      <c r="E8" s="17">
        <f t="shared" si="0"/>
        <v>17839</v>
      </c>
      <c r="F8" s="17">
        <f t="shared" si="0"/>
        <v>16651</v>
      </c>
      <c r="G8" s="17">
        <f t="shared" si="0"/>
        <v>34490</v>
      </c>
      <c r="H8" s="17">
        <f t="shared" si="0"/>
        <v>51645</v>
      </c>
    </row>
    <row r="9" spans="1:9" ht="15" customHeight="1">
      <c r="A9" s="8" t="s">
        <v>28</v>
      </c>
      <c r="B9" s="20">
        <v>785</v>
      </c>
      <c r="C9" s="20">
        <v>745</v>
      </c>
      <c r="D9" s="4">
        <f t="shared" ref="D9:D17" si="1">SUM(B9:C9)</f>
        <v>1530</v>
      </c>
      <c r="E9" s="19">
        <v>1560</v>
      </c>
      <c r="F9" s="19">
        <v>1451</v>
      </c>
      <c r="G9" s="4">
        <f t="shared" ref="G9:G23" si="2">SUM(E9:F9)</f>
        <v>3011</v>
      </c>
      <c r="H9" s="4">
        <f t="shared" ref="H9:H23" si="3">SUM(D9,G9)</f>
        <v>4541</v>
      </c>
      <c r="I9" s="2"/>
    </row>
    <row r="10" spans="1:9" ht="15" customHeight="1">
      <c r="A10" s="8" t="s">
        <v>27</v>
      </c>
      <c r="B10" s="4">
        <v>880</v>
      </c>
      <c r="C10" s="4">
        <v>870</v>
      </c>
      <c r="D10" s="4">
        <f t="shared" si="1"/>
        <v>1750</v>
      </c>
      <c r="E10" s="19">
        <v>1907</v>
      </c>
      <c r="F10" s="19">
        <v>1650</v>
      </c>
      <c r="G10" s="4">
        <f t="shared" si="2"/>
        <v>3557</v>
      </c>
      <c r="H10" s="4">
        <f t="shared" si="3"/>
        <v>5307</v>
      </c>
      <c r="I10" s="12"/>
    </row>
    <row r="11" spans="1:9" ht="15" customHeight="1">
      <c r="A11" s="8" t="s">
        <v>26</v>
      </c>
      <c r="B11" s="4">
        <v>782</v>
      </c>
      <c r="C11" s="4">
        <v>785</v>
      </c>
      <c r="D11" s="4">
        <f t="shared" si="1"/>
        <v>1567</v>
      </c>
      <c r="E11" s="19">
        <v>1489</v>
      </c>
      <c r="F11" s="19">
        <v>1634</v>
      </c>
      <c r="G11" s="4">
        <f t="shared" si="2"/>
        <v>3123</v>
      </c>
      <c r="H11" s="4">
        <f t="shared" si="3"/>
        <v>4690</v>
      </c>
      <c r="I11" s="12"/>
    </row>
    <row r="12" spans="1:9" ht="15" customHeight="1">
      <c r="A12" s="6" t="s">
        <v>25</v>
      </c>
      <c r="B12" s="20">
        <v>824</v>
      </c>
      <c r="C12" s="20">
        <v>894</v>
      </c>
      <c r="D12" s="4">
        <f t="shared" si="1"/>
        <v>1718</v>
      </c>
      <c r="E12" s="19">
        <v>1676</v>
      </c>
      <c r="F12" s="19">
        <v>1827</v>
      </c>
      <c r="G12" s="4">
        <f t="shared" si="2"/>
        <v>3503</v>
      </c>
      <c r="H12" s="4">
        <f t="shared" si="3"/>
        <v>5221</v>
      </c>
      <c r="I12" s="12"/>
    </row>
    <row r="13" spans="1:9" ht="15" customHeight="1">
      <c r="A13" s="6" t="s">
        <v>24</v>
      </c>
      <c r="B13" s="20">
        <v>1466</v>
      </c>
      <c r="C13" s="20">
        <v>1486</v>
      </c>
      <c r="D13" s="4">
        <f t="shared" si="1"/>
        <v>2952</v>
      </c>
      <c r="E13" s="19">
        <v>3205</v>
      </c>
      <c r="F13" s="19">
        <v>2847</v>
      </c>
      <c r="G13" s="4">
        <f t="shared" si="2"/>
        <v>6052</v>
      </c>
      <c r="H13" s="4">
        <f t="shared" si="3"/>
        <v>9004</v>
      </c>
    </row>
    <row r="14" spans="1:9" ht="15" customHeight="1">
      <c r="A14" s="6" t="s">
        <v>23</v>
      </c>
      <c r="B14" s="20">
        <v>868</v>
      </c>
      <c r="C14" s="20">
        <v>886</v>
      </c>
      <c r="D14" s="4">
        <f t="shared" si="1"/>
        <v>1754</v>
      </c>
      <c r="E14" s="19">
        <v>1929</v>
      </c>
      <c r="F14" s="19">
        <v>1494</v>
      </c>
      <c r="G14" s="4">
        <f t="shared" si="2"/>
        <v>3423</v>
      </c>
      <c r="H14" s="4">
        <f t="shared" si="3"/>
        <v>5177</v>
      </c>
    </row>
    <row r="15" spans="1:9" ht="15" customHeight="1">
      <c r="A15" s="6" t="s">
        <v>12</v>
      </c>
      <c r="B15" s="20">
        <v>1000</v>
      </c>
      <c r="C15" s="20">
        <v>1024</v>
      </c>
      <c r="D15" s="4">
        <f t="shared" si="1"/>
        <v>2024</v>
      </c>
      <c r="E15" s="19">
        <v>1931</v>
      </c>
      <c r="F15" s="19">
        <v>1926</v>
      </c>
      <c r="G15" s="4">
        <f t="shared" si="2"/>
        <v>3857</v>
      </c>
      <c r="H15" s="4">
        <f t="shared" si="3"/>
        <v>5881</v>
      </c>
    </row>
    <row r="16" spans="1:9" ht="15" customHeight="1">
      <c r="A16" s="6" t="s">
        <v>13</v>
      </c>
      <c r="B16" s="20">
        <v>975</v>
      </c>
      <c r="C16" s="20">
        <v>948</v>
      </c>
      <c r="D16" s="4">
        <f t="shared" si="1"/>
        <v>1923</v>
      </c>
      <c r="E16" s="19">
        <v>1917</v>
      </c>
      <c r="F16" s="19">
        <v>1919</v>
      </c>
      <c r="G16" s="4">
        <f t="shared" si="2"/>
        <v>3836</v>
      </c>
      <c r="H16" s="4">
        <f t="shared" si="3"/>
        <v>5759</v>
      </c>
    </row>
    <row r="17" spans="1:11" ht="15" customHeight="1">
      <c r="A17" s="6" t="s">
        <v>22</v>
      </c>
      <c r="B17" s="20">
        <v>974</v>
      </c>
      <c r="C17" s="20">
        <v>963</v>
      </c>
      <c r="D17" s="4">
        <f t="shared" si="1"/>
        <v>1937</v>
      </c>
      <c r="E17" s="19">
        <v>2225</v>
      </c>
      <c r="F17" s="19">
        <v>1903</v>
      </c>
      <c r="G17" s="4">
        <f t="shared" si="2"/>
        <v>4128</v>
      </c>
      <c r="H17" s="4">
        <f t="shared" si="3"/>
        <v>6065</v>
      </c>
    </row>
    <row r="18" spans="1:11" ht="15" customHeight="1">
      <c r="A18" s="18" t="s">
        <v>21</v>
      </c>
      <c r="B18" s="17">
        <f>SUM(B19:B23)</f>
        <v>8931</v>
      </c>
      <c r="C18" s="17">
        <f>SUM(C19:C23)</f>
        <v>9293</v>
      </c>
      <c r="D18" s="17">
        <f>SUM(D19:D23)</f>
        <v>18224</v>
      </c>
      <c r="E18" s="17">
        <f>SUM(E19:E23)</f>
        <v>20184</v>
      </c>
      <c r="F18" s="17">
        <f>SUM(F19:F23)</f>
        <v>20179</v>
      </c>
      <c r="G18" s="17">
        <f t="shared" si="2"/>
        <v>40363</v>
      </c>
      <c r="H18" s="17">
        <f t="shared" si="3"/>
        <v>58587</v>
      </c>
    </row>
    <row r="19" spans="1:11" ht="15" customHeight="1">
      <c r="A19" s="6" t="s">
        <v>20</v>
      </c>
      <c r="B19" s="16">
        <v>1633</v>
      </c>
      <c r="C19" s="16">
        <v>1897</v>
      </c>
      <c r="D19" s="4">
        <f>SUM(B19:C19)</f>
        <v>3530</v>
      </c>
      <c r="E19" s="16">
        <v>3986</v>
      </c>
      <c r="F19" s="16">
        <v>4118</v>
      </c>
      <c r="G19" s="4">
        <f t="shared" si="2"/>
        <v>8104</v>
      </c>
      <c r="H19" s="4">
        <f t="shared" si="3"/>
        <v>11634</v>
      </c>
      <c r="I19" s="15"/>
      <c r="J19" s="15"/>
    </row>
    <row r="20" spans="1:11" ht="15" customHeight="1">
      <c r="A20" s="6" t="s">
        <v>19</v>
      </c>
      <c r="B20" s="16">
        <v>1761</v>
      </c>
      <c r="C20" s="16">
        <v>1903</v>
      </c>
      <c r="D20" s="4">
        <f>SUM(B20:C20)</f>
        <v>3664</v>
      </c>
      <c r="E20" s="16">
        <v>3639</v>
      </c>
      <c r="F20" s="16">
        <v>3874</v>
      </c>
      <c r="G20" s="4">
        <f t="shared" si="2"/>
        <v>7513</v>
      </c>
      <c r="H20" s="4">
        <f t="shared" si="3"/>
        <v>11177</v>
      </c>
      <c r="I20" s="15"/>
      <c r="J20" s="15"/>
    </row>
    <row r="21" spans="1:11" ht="15" customHeight="1">
      <c r="A21" s="6" t="s">
        <v>18</v>
      </c>
      <c r="B21" s="16">
        <v>2017</v>
      </c>
      <c r="C21" s="16">
        <v>1855</v>
      </c>
      <c r="D21" s="4">
        <f>SUM(B21:C21)</f>
        <v>3872</v>
      </c>
      <c r="E21" s="16">
        <v>4338</v>
      </c>
      <c r="F21" s="16">
        <v>4006</v>
      </c>
      <c r="G21" s="4">
        <f t="shared" si="2"/>
        <v>8344</v>
      </c>
      <c r="H21" s="4">
        <f t="shared" si="3"/>
        <v>12216</v>
      </c>
      <c r="I21" s="15"/>
      <c r="J21" s="15"/>
    </row>
    <row r="22" spans="1:11" ht="15" customHeight="1">
      <c r="A22" s="6" t="s">
        <v>17</v>
      </c>
      <c r="B22" s="16">
        <v>1772</v>
      </c>
      <c r="C22" s="16">
        <v>1702</v>
      </c>
      <c r="D22" s="4">
        <f>SUM(B22:C22)</f>
        <v>3474</v>
      </c>
      <c r="E22" s="16">
        <v>4241</v>
      </c>
      <c r="F22" s="16">
        <v>4140</v>
      </c>
      <c r="G22" s="4">
        <f t="shared" si="2"/>
        <v>8381</v>
      </c>
      <c r="H22" s="4">
        <f t="shared" si="3"/>
        <v>11855</v>
      </c>
      <c r="I22" s="15"/>
      <c r="J22" s="15"/>
    </row>
    <row r="23" spans="1:11" ht="15" customHeight="1">
      <c r="A23" s="6" t="s">
        <v>16</v>
      </c>
      <c r="B23" s="16">
        <v>1748</v>
      </c>
      <c r="C23" s="16">
        <v>1936</v>
      </c>
      <c r="D23" s="4">
        <f>SUM(B23:C23)</f>
        <v>3684</v>
      </c>
      <c r="E23" s="16">
        <v>3980</v>
      </c>
      <c r="F23" s="16">
        <v>4041</v>
      </c>
      <c r="G23" s="4">
        <f t="shared" si="2"/>
        <v>8021</v>
      </c>
      <c r="H23" s="4">
        <f t="shared" si="3"/>
        <v>11705</v>
      </c>
      <c r="I23" s="15"/>
      <c r="J23" s="15"/>
    </row>
    <row r="24" spans="1:11" ht="9" customHeight="1">
      <c r="A24" s="12"/>
      <c r="B24" s="11"/>
      <c r="C24" s="11"/>
      <c r="D24" s="11"/>
      <c r="E24" s="11"/>
      <c r="F24" s="11"/>
      <c r="G24" s="11"/>
      <c r="H24" s="11"/>
    </row>
    <row r="25" spans="1:11" ht="15" customHeight="1">
      <c r="A25" s="14" t="s">
        <v>15</v>
      </c>
      <c r="B25" s="13">
        <f t="shared" ref="B25:H25" si="4">SUM(B8,B18)</f>
        <v>17485</v>
      </c>
      <c r="C25" s="13">
        <f t="shared" si="4"/>
        <v>17894</v>
      </c>
      <c r="D25" s="13">
        <f t="shared" si="4"/>
        <v>35379</v>
      </c>
      <c r="E25" s="13">
        <f t="shared" si="4"/>
        <v>38023</v>
      </c>
      <c r="F25" s="13">
        <f t="shared" si="4"/>
        <v>36830</v>
      </c>
      <c r="G25" s="13">
        <f t="shared" si="4"/>
        <v>74853</v>
      </c>
      <c r="H25" s="13">
        <f t="shared" si="4"/>
        <v>110232</v>
      </c>
    </row>
    <row r="26" spans="1:11" ht="13.5" customHeight="1">
      <c r="A26" s="3"/>
      <c r="I26" s="12"/>
    </row>
    <row r="27" spans="1:11" ht="13.5" customHeight="1">
      <c r="A27" s="3"/>
      <c r="I27" s="11"/>
    </row>
    <row r="28" spans="1:11">
      <c r="A28" s="3"/>
      <c r="B28" s="5"/>
      <c r="C28" s="5"/>
      <c r="D28" s="5"/>
      <c r="E28" s="5"/>
      <c r="F28" s="5"/>
      <c r="G28" s="5"/>
      <c r="H28" s="5"/>
    </row>
    <row r="29" spans="1:11">
      <c r="A29" s="10"/>
      <c r="B29" s="9"/>
      <c r="C29" s="5"/>
      <c r="D29" s="5"/>
      <c r="E29" s="5"/>
      <c r="F29" s="5"/>
      <c r="G29" s="5"/>
      <c r="H29" s="5"/>
      <c r="J29" s="5"/>
      <c r="K29" s="5"/>
    </row>
    <row r="30" spans="1:11">
      <c r="A30" s="6" t="s">
        <v>14</v>
      </c>
      <c r="B30" s="4">
        <f>H17</f>
        <v>6065</v>
      </c>
      <c r="C30" s="5"/>
      <c r="D30" s="5"/>
      <c r="E30" s="5"/>
      <c r="F30" s="5"/>
      <c r="G30" s="5"/>
      <c r="H30" s="5"/>
      <c r="J30" s="5"/>
      <c r="K30" s="5"/>
    </row>
    <row r="31" spans="1:11">
      <c r="A31" s="6" t="s">
        <v>13</v>
      </c>
      <c r="B31" s="4">
        <f>H16</f>
        <v>5759</v>
      </c>
      <c r="J31" s="5"/>
      <c r="K31" s="5"/>
    </row>
    <row r="32" spans="1:11">
      <c r="A32" s="6" t="s">
        <v>12</v>
      </c>
      <c r="B32" s="4">
        <f>H15</f>
        <v>5881</v>
      </c>
      <c r="J32" s="5"/>
      <c r="K32" s="5"/>
    </row>
    <row r="33" spans="1:11">
      <c r="A33" s="6" t="s">
        <v>11</v>
      </c>
      <c r="B33" s="4">
        <f>H14</f>
        <v>5177</v>
      </c>
      <c r="J33" s="5"/>
      <c r="K33" s="5"/>
    </row>
    <row r="34" spans="1:11">
      <c r="A34" s="6" t="s">
        <v>10</v>
      </c>
      <c r="B34" s="4">
        <f>H13</f>
        <v>9004</v>
      </c>
      <c r="J34" s="5"/>
      <c r="K34" s="5"/>
    </row>
    <row r="35" spans="1:11">
      <c r="A35" s="6" t="s">
        <v>9</v>
      </c>
      <c r="B35" s="4">
        <f>H12</f>
        <v>5221</v>
      </c>
      <c r="J35" s="5"/>
      <c r="K35" s="5"/>
    </row>
    <row r="36" spans="1:11">
      <c r="A36" s="8" t="s">
        <v>8</v>
      </c>
      <c r="B36" s="4">
        <f>H11</f>
        <v>4690</v>
      </c>
      <c r="J36" s="5"/>
      <c r="K36" s="5"/>
    </row>
    <row r="37" spans="1:11">
      <c r="A37" s="8" t="s">
        <v>7</v>
      </c>
      <c r="B37" s="4">
        <f>H10</f>
        <v>5307</v>
      </c>
      <c r="J37" s="5"/>
      <c r="K37" s="5"/>
    </row>
    <row r="38" spans="1:11">
      <c r="A38" s="8" t="s">
        <v>6</v>
      </c>
      <c r="B38" s="4">
        <f>H9</f>
        <v>4541</v>
      </c>
      <c r="J38" s="5"/>
      <c r="K38" s="5"/>
    </row>
    <row r="39" spans="1:11">
      <c r="B39" s="7">
        <f>SUM(B30:B38)</f>
        <v>51645</v>
      </c>
      <c r="J39" s="5"/>
      <c r="K39" s="5"/>
    </row>
    <row r="40" spans="1:11">
      <c r="J40" s="5"/>
      <c r="K40" s="5"/>
    </row>
    <row r="44" spans="1:11">
      <c r="A44" s="6" t="s">
        <v>5</v>
      </c>
      <c r="B44" s="4">
        <f>H23</f>
        <v>11705</v>
      </c>
    </row>
    <row r="45" spans="1:11">
      <c r="A45" s="6" t="s">
        <v>4</v>
      </c>
      <c r="B45" s="4">
        <f>H22</f>
        <v>11855</v>
      </c>
    </row>
    <row r="46" spans="1:11">
      <c r="A46" s="6" t="s">
        <v>3</v>
      </c>
      <c r="B46" s="4">
        <f>H21</f>
        <v>12216</v>
      </c>
    </row>
    <row r="47" spans="1:11">
      <c r="A47" s="6" t="s">
        <v>2</v>
      </c>
      <c r="B47" s="4">
        <f>H20</f>
        <v>11177</v>
      </c>
    </row>
    <row r="48" spans="1:11">
      <c r="A48" s="6" t="s">
        <v>1</v>
      </c>
      <c r="B48" s="4">
        <f>H19</f>
        <v>11634</v>
      </c>
    </row>
    <row r="49" spans="1:2" s="1" customFormat="1">
      <c r="A49" s="5"/>
      <c r="B49" s="4">
        <f>SUM(B44:B48)</f>
        <v>58587</v>
      </c>
    </row>
    <row r="61" spans="1:2" s="1" customFormat="1">
      <c r="A61" s="3" t="s">
        <v>0</v>
      </c>
      <c r="B61" s="2"/>
    </row>
  </sheetData>
  <mergeCells count="4">
    <mergeCell ref="A1:H1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bachillerato</vt:lpstr>
      <vt:lpstr>bachillerato!Área_de_impresión</vt:lpstr>
      <vt:lpstr>bachillerato!BaseDeDatos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2017-06-07T03:35:25Z</dcterms:created>
  <dcterms:modified xsi:type="dcterms:W3CDTF">2017-06-08T00:13:56Z</dcterms:modified>
</cp:coreProperties>
</file>