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población por caas" sheetId="1" r:id="rId1"/>
  </sheets>
  <externalReferences>
    <externalReference r:id="rId2"/>
  </externalReferences>
  <definedNames>
    <definedName name="_xlnm.Print_Area" localSheetId="0">'población por caas'!$A$1:$L$45</definedName>
    <definedName name="_xlnm.Database">#REF!</definedName>
    <definedName name="Consulta2">#REF!</definedName>
    <definedName name="ggg">#REF!</definedName>
    <definedName name="mmmmm">#REF!</definedName>
    <definedName name="ok">'[1]9119B'!$A$1:$L$312</definedName>
    <definedName name="p">#REF!</definedName>
    <definedName name="pobesc01_02">#REF!</definedName>
    <definedName name="pobescsumada">#REF!</definedName>
  </definedNames>
  <calcPr calcId="125725" concurrentCalc="0"/>
</workbook>
</file>

<file path=xl/calcChain.xml><?xml version="1.0" encoding="utf-8"?>
<calcChain xmlns="http://schemas.openxmlformats.org/spreadsheetml/2006/main">
  <c r="D18" i="1"/>
  <c r="E14"/>
  <c r="E15"/>
  <c r="H15"/>
  <c r="I19"/>
  <c r="K15"/>
  <c r="J19"/>
  <c r="L15"/>
  <c r="E16"/>
  <c r="H16"/>
  <c r="K16"/>
  <c r="L16"/>
  <c r="E17"/>
  <c r="H17"/>
  <c r="K17"/>
  <c r="L17"/>
  <c r="E18"/>
  <c r="H18"/>
  <c r="K18"/>
  <c r="L18"/>
  <c r="H19"/>
  <c r="K19"/>
  <c r="L19"/>
  <c r="E21"/>
</calcChain>
</file>

<file path=xl/sharedStrings.xml><?xml version="1.0" encoding="utf-8"?>
<sst xmlns="http://schemas.openxmlformats.org/spreadsheetml/2006/main" count="21" uniqueCount="21">
  <si>
    <t>FUENTE: Dirección General de Administración Escolar, UNAM.</t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</si>
  <si>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Incluye el Sistema de Universidad Abierta y Educación a Distancia.</t>
    </r>
  </si>
  <si>
    <r>
      <t>a</t>
    </r>
    <r>
      <rPr>
        <sz val="8"/>
        <rFont val="Arial"/>
        <family val="2"/>
      </rPr>
      <t xml:space="preserve"> Clasificación de acuerdo a los Consejos Académicos de Área.</t>
    </r>
  </si>
  <si>
    <t>Humanidades y artes</t>
  </si>
  <si>
    <t>T O T A L</t>
  </si>
  <si>
    <t>Ciencias sociales</t>
  </si>
  <si>
    <t>Humanidades y Artes</t>
  </si>
  <si>
    <t>Ciencias biológicas, químicas y de la salud</t>
  </si>
  <si>
    <t>Ciencias Sociales</t>
  </si>
  <si>
    <t>Ciencias físico matemáticas e ingenierías</t>
  </si>
  <si>
    <t>Ciencias Biológicas, Químicas y de la Salud</t>
  </si>
  <si>
    <t>% doctorado</t>
  </si>
  <si>
    <t>% maestría</t>
  </si>
  <si>
    <t>Doctorado</t>
  </si>
  <si>
    <t>Maestría</t>
  </si>
  <si>
    <t>Total</t>
  </si>
  <si>
    <t>POBLACIÓN DE POSGRADO</t>
  </si>
  <si>
    <t>Ciencias Físico Matemáticas e Ingenierías</t>
  </si>
  <si>
    <t>Licenciatura</t>
  </si>
  <si>
    <t>2016-2017</t>
  </si>
  <si>
    <r>
      <t>UNAM. POBLACIÓN ESCOLAR POR ÁREA DE CONOCIMIENTO</t>
    </r>
    <r>
      <rPr>
        <b/>
        <vertAlign val="superscript"/>
        <sz val="10"/>
        <rFont val="Arial"/>
        <family val="2"/>
      </rPr>
      <t>a,b</t>
    </r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</si>
</sst>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18">
    <font>
      <sz val="10"/>
      <name val="MS Sans Serif"/>
      <family val="2"/>
    </font>
    <font>
      <sz val="10"/>
      <name val="MS Sans Serif"/>
      <family val="2"/>
    </font>
    <font>
      <sz val="10"/>
      <name val="Arial"/>
    </font>
    <font>
      <sz val="10"/>
      <color theme="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0"/>
      <color theme="0"/>
      <name val="MS Sans Serif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0"/>
      <color theme="0" tint="-0.14999847407452621"/>
      <name val="Arial"/>
      <family val="2"/>
    </font>
    <font>
      <sz val="10"/>
      <name val="Helv"/>
    </font>
    <font>
      <sz val="10"/>
      <color theme="0" tint="-0.249977111117893"/>
      <name val="Arial"/>
    </font>
    <font>
      <sz val="10"/>
      <color theme="0" tint="-0.249977111117893"/>
      <name val="MS Sans Serif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1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7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48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2" fillId="0" borderId="0" xfId="2" applyFont="1" applyBorder="1" applyAlignment="1">
      <alignment vertical="center"/>
    </xf>
    <xf numFmtId="0" fontId="3" fillId="0" borderId="0" xfId="2" applyFont="1" applyBorder="1" applyAlignment="1">
      <alignment vertical="center"/>
    </xf>
    <xf numFmtId="0" fontId="4" fillId="0" borderId="0" xfId="2" applyFont="1" applyAlignment="1">
      <alignment horizontal="left" vertical="center"/>
    </xf>
    <xf numFmtId="0" fontId="4" fillId="0" borderId="0" xfId="2" applyFont="1" applyBorder="1" applyAlignment="1">
      <alignment vertical="center"/>
    </xf>
    <xf numFmtId="0" fontId="3" fillId="0" borderId="0" xfId="2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3" fillId="0" borderId="0" xfId="2" applyFont="1" applyFill="1" applyAlignment="1">
      <alignment vertical="center"/>
    </xf>
    <xf numFmtId="0" fontId="5" fillId="0" borderId="0" xfId="2" applyFont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1" fillId="0" borderId="0" xfId="0" applyNumberFormat="1" applyFont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64" fontId="2" fillId="0" borderId="0" xfId="2" applyNumberFormat="1" applyFont="1" applyFill="1" applyAlignment="1">
      <alignment vertical="center"/>
    </xf>
    <xf numFmtId="0" fontId="2" fillId="0" borderId="0" xfId="2" applyFont="1" applyFill="1" applyBorder="1" applyAlignment="1">
      <alignment vertical="center"/>
    </xf>
    <xf numFmtId="1" fontId="2" fillId="0" borderId="0" xfId="0" applyNumberFormat="1" applyFont="1" applyFill="1" applyBorder="1" applyAlignment="1">
      <alignment vertical="center"/>
    </xf>
    <xf numFmtId="165" fontId="2" fillId="0" borderId="0" xfId="1" applyNumberFormat="1" applyFont="1" applyAlignment="1">
      <alignment vertical="center"/>
    </xf>
    <xf numFmtId="0" fontId="8" fillId="0" borderId="0" xfId="3" applyFont="1" applyFill="1" applyBorder="1" applyAlignment="1">
      <alignment horizontal="right" wrapText="1"/>
    </xf>
    <xf numFmtId="0" fontId="8" fillId="0" borderId="0" xfId="3" applyFont="1" applyFill="1" applyBorder="1" applyAlignment="1">
      <alignment wrapText="1"/>
    </xf>
    <xf numFmtId="0" fontId="2" fillId="0" borderId="0" xfId="2" applyFont="1" applyFill="1" applyAlignment="1">
      <alignment vertical="center"/>
    </xf>
    <xf numFmtId="0" fontId="8" fillId="0" borderId="0" xfId="3" applyFont="1" applyFill="1" applyBorder="1" applyAlignment="1">
      <alignment horizontal="center"/>
    </xf>
    <xf numFmtId="0" fontId="9" fillId="0" borderId="0" xfId="2" applyFont="1" applyFill="1" applyAlignment="1">
      <alignment vertical="center"/>
    </xf>
    <xf numFmtId="0" fontId="9" fillId="0" borderId="0" xfId="4" applyFont="1" applyFill="1" applyAlignment="1">
      <alignment vertical="center"/>
    </xf>
    <xf numFmtId="0" fontId="11" fillId="0" borderId="0" xfId="2" applyFont="1" applyFill="1" applyAlignment="1">
      <alignment vertical="center"/>
    </xf>
    <xf numFmtId="0" fontId="11" fillId="0" borderId="0" xfId="4" applyFont="1" applyFill="1" applyAlignment="1">
      <alignment vertical="center"/>
    </xf>
    <xf numFmtId="2" fontId="11" fillId="0" borderId="0" xfId="2" applyNumberFormat="1" applyFont="1" applyFill="1" applyAlignment="1">
      <alignment vertical="center"/>
    </xf>
    <xf numFmtId="1" fontId="11" fillId="0" borderId="0" xfId="2" applyNumberFormat="1" applyFont="1" applyFill="1" applyAlignment="1">
      <alignment vertical="center"/>
    </xf>
    <xf numFmtId="3" fontId="11" fillId="0" borderId="0" xfId="2" applyNumberFormat="1" applyFont="1" applyFill="1" applyBorder="1" applyAlignment="1">
      <alignment vertical="center"/>
    </xf>
    <xf numFmtId="3" fontId="11" fillId="0" borderId="0" xfId="0" applyNumberFormat="1" applyFont="1" applyFill="1" applyAlignment="1">
      <alignment vertical="center"/>
    </xf>
    <xf numFmtId="0" fontId="11" fillId="0" borderId="0" xfId="2" applyFont="1" applyFill="1" applyBorder="1" applyAlignment="1">
      <alignment vertical="center"/>
    </xf>
    <xf numFmtId="0" fontId="2" fillId="0" borderId="0" xfId="4" applyFont="1" applyAlignment="1">
      <alignment vertical="center"/>
    </xf>
    <xf numFmtId="0" fontId="3" fillId="0" borderId="0" xfId="4" applyFont="1" applyAlignment="1">
      <alignment vertical="center"/>
    </xf>
    <xf numFmtId="0" fontId="2" fillId="0" borderId="0" xfId="4" applyFont="1" applyFill="1" applyAlignment="1">
      <alignment vertical="center"/>
    </xf>
    <xf numFmtId="3" fontId="12" fillId="0" borderId="0" xfId="0" applyNumberFormat="1" applyFont="1"/>
    <xf numFmtId="0" fontId="11" fillId="0" borderId="0" xfId="2" applyFont="1" applyFill="1" applyAlignment="1">
      <alignment horizontal="right" vertical="center"/>
    </xf>
    <xf numFmtId="2" fontId="11" fillId="0" borderId="0" xfId="2" applyNumberFormat="1" applyFont="1" applyFill="1" applyBorder="1" applyAlignment="1">
      <alignment vertical="center"/>
    </xf>
    <xf numFmtId="0" fontId="11" fillId="0" borderId="0" xfId="4" applyFont="1" applyAlignment="1">
      <alignment vertical="center"/>
    </xf>
    <xf numFmtId="1" fontId="2" fillId="0" borderId="0" xfId="2" applyNumberFormat="1" applyFont="1" applyFill="1" applyAlignment="1">
      <alignment vertical="center"/>
    </xf>
    <xf numFmtId="0" fontId="13" fillId="0" borderId="0" xfId="2" applyFont="1" applyAlignment="1">
      <alignment vertical="center"/>
    </xf>
    <xf numFmtId="0" fontId="14" fillId="0" borderId="0" xfId="2" applyFont="1" applyBorder="1" applyAlignment="1">
      <alignment horizontal="center" vertical="center"/>
    </xf>
    <xf numFmtId="0" fontId="15" fillId="0" borderId="0" xfId="2" applyFont="1" applyFill="1" applyAlignment="1">
      <alignment vertical="center"/>
    </xf>
    <xf numFmtId="0" fontId="15" fillId="0" borderId="0" xfId="2" applyFont="1" applyAlignment="1">
      <alignment vertical="center"/>
    </xf>
    <xf numFmtId="0" fontId="16" fillId="0" borderId="0" xfId="2" applyFont="1" applyFill="1" applyAlignment="1">
      <alignment horizontal="center" vertical="center"/>
    </xf>
    <xf numFmtId="0" fontId="14" fillId="0" borderId="0" xfId="2" applyFont="1" applyAlignment="1">
      <alignment horizontal="center" vertical="center"/>
    </xf>
  </cellXfs>
  <cellStyles count="21">
    <cellStyle name="Normal" xfId="0" builtinId="0"/>
    <cellStyle name="Normal 10 2" xfId="5"/>
    <cellStyle name="Normal 10 2 2" xfId="6"/>
    <cellStyle name="Normal 10 3" xfId="7"/>
    <cellStyle name="Normal 12 2" xfId="8"/>
    <cellStyle name="Normal 12 3" xfId="9"/>
    <cellStyle name="Normal 19" xfId="10"/>
    <cellStyle name="Normal 2" xfId="11"/>
    <cellStyle name="Normal 2 2" xfId="12"/>
    <cellStyle name="Normal 2 2 2" xfId="13"/>
    <cellStyle name="Normal 2 2 2 2" xfId="14"/>
    <cellStyle name="Normal 2 2 3" xfId="15"/>
    <cellStyle name="Normal 2 3" xfId="16"/>
    <cellStyle name="Normal 2 3 2" xfId="17"/>
    <cellStyle name="Normal 2 4" xfId="18"/>
    <cellStyle name="Normal 3 2" xfId="19"/>
    <cellStyle name="Normal 3 2 2" xfId="20"/>
    <cellStyle name="Normal_poblac99" xfId="4"/>
    <cellStyle name="Normal_población por caas" xfId="3"/>
    <cellStyle name="Normal_res_graf" xfId="2"/>
    <cellStyle name="Porcentual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Licenciatura</a:t>
            </a:r>
          </a:p>
        </c:rich>
      </c:tx>
      <c:layout>
        <c:manualLayout>
          <c:xMode val="edge"/>
          <c:yMode val="edge"/>
          <c:x val="0.40514386482939635"/>
          <c:y val="0.13165103366063305"/>
        </c:manualLayout>
      </c:layout>
      <c:spPr>
        <a:noFill/>
        <a:ln w="25400">
          <a:noFill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0.22499994277955571"/>
          <c:y val="0.32083268059757403"/>
          <c:w val="0.56111089238845191"/>
          <c:h val="0.43967307086614182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dPt>
            <c:idx val="0"/>
            <c:spPr>
              <a:solidFill>
                <a:srgbClr val="FCB8AA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92D050"/>
              </a:solidFill>
              <a:ln w="25400">
                <a:noFill/>
              </a:ln>
            </c:spPr>
          </c:dPt>
          <c:dPt>
            <c:idx val="2"/>
            <c:spPr>
              <a:solidFill>
                <a:srgbClr val="FF9900"/>
              </a:solidFill>
              <a:ln w="25400">
                <a:noFill/>
              </a:ln>
            </c:spPr>
          </c:dPt>
          <c:dPt>
            <c:idx val="3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-2.7777777777777811E-2"/>
                  <c:y val="-3.3994334277620435E-2"/>
                </c:manualLayout>
              </c:layout>
              <c:dLblPos val="bestFit"/>
              <c:showCatName val="1"/>
              <c:showPercent val="1"/>
            </c:dLbl>
            <c:dLbl>
              <c:idx val="1"/>
              <c:layout>
                <c:manualLayout>
                  <c:x val="-8.3333333333333367E-3"/>
                  <c:y val="5.2880075542965074E-2"/>
                </c:manualLayout>
              </c:layout>
              <c:dLblPos val="bestFit"/>
              <c:showCatName val="1"/>
              <c:showPercent val="1"/>
            </c:dLbl>
            <c:dLbl>
              <c:idx val="3"/>
              <c:layout>
                <c:manualLayout>
                  <c:x val="4.1666666666666664E-2"/>
                  <c:y val="-1.1331444759206841E-2"/>
                </c:manualLayout>
              </c:layout>
              <c:dLblPos val="bestFit"/>
              <c:showCatName val="1"/>
              <c:showPercent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outEnd"/>
            <c:showCatName val="1"/>
            <c:showPercent val="1"/>
            <c:showLeaderLines val="1"/>
          </c:dLbls>
          <c:cat>
            <c:strRef>
              <c:f>'población por caas'!$C$14:$C$17</c:f>
              <c:strCache>
                <c:ptCount val="4"/>
                <c:pt idx="0">
                  <c:v>Ciencias Físico Matemáticas e Ingenierías</c:v>
                </c:pt>
                <c:pt idx="1">
                  <c:v>Ciencias Biológicas, Químicas y de la Salud</c:v>
                </c:pt>
                <c:pt idx="2">
                  <c:v>Ciencias Sociales</c:v>
                </c:pt>
                <c:pt idx="3">
                  <c:v>Humanidades y Artes</c:v>
                </c:pt>
              </c:strCache>
            </c:strRef>
          </c:cat>
          <c:val>
            <c:numRef>
              <c:f>'población por caas'!$D$14:$D$17</c:f>
              <c:numCache>
                <c:formatCode>#,##0</c:formatCode>
                <c:ptCount val="4"/>
                <c:pt idx="0">
                  <c:v>44888</c:v>
                </c:pt>
                <c:pt idx="1">
                  <c:v>60831</c:v>
                </c:pt>
                <c:pt idx="2">
                  <c:v>78729</c:v>
                </c:pt>
                <c:pt idx="3">
                  <c:v>21200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078" r="0.75000000000000078" t="1" header="0" footer="0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Maestría</a:t>
            </a:r>
          </a:p>
        </c:rich>
      </c:tx>
      <c:layout>
        <c:manualLayout>
          <c:xMode val="edge"/>
          <c:yMode val="edge"/>
          <c:x val="0.39064718162839251"/>
          <c:y val="3.4858304002322288E-2"/>
        </c:manualLayout>
      </c:layout>
      <c:spPr>
        <a:noFill/>
        <a:ln w="25400">
          <a:noFill/>
        </a:ln>
      </c:spPr>
    </c:title>
    <c:view3D>
      <c:rotY val="10"/>
      <c:perspective val="0"/>
    </c:view3D>
    <c:plotArea>
      <c:layout>
        <c:manualLayout>
          <c:layoutTarget val="inner"/>
          <c:xMode val="edge"/>
          <c:yMode val="edge"/>
          <c:x val="0.18722206697023006"/>
          <c:y val="0.24001342574113732"/>
          <c:w val="0.53359804711258729"/>
          <c:h val="0.47131717406291973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dPt>
            <c:idx val="0"/>
            <c:spPr>
              <a:solidFill>
                <a:srgbClr val="FCB8AA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92D050"/>
              </a:solidFill>
              <a:ln w="25400">
                <a:noFill/>
              </a:ln>
            </c:spPr>
          </c:dPt>
          <c:dPt>
            <c:idx val="2"/>
            <c:spPr>
              <a:solidFill>
                <a:srgbClr val="FF9900"/>
              </a:solidFill>
              <a:ln w="25400">
                <a:noFill/>
              </a:ln>
            </c:spPr>
          </c:dPt>
          <c:dPt>
            <c:idx val="3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-1.0113370484221828E-2"/>
                  <c:y val="-4.9487931655601933E-2"/>
                </c:manualLayout>
              </c:layout>
              <c:dLblPos val="bestFit"/>
              <c:showCatName val="1"/>
              <c:showPercent val="1"/>
            </c:dLbl>
            <c:dLbl>
              <c:idx val="1"/>
              <c:layout>
                <c:manualLayout>
                  <c:x val="-1.7050942744891752E-2"/>
                  <c:y val="9.345767262963095E-2"/>
                </c:manualLayout>
              </c:layout>
              <c:dLblPos val="bestFit"/>
              <c:showCatName val="1"/>
              <c:showPercent val="1"/>
            </c:dLbl>
            <c:dLbl>
              <c:idx val="2"/>
              <c:layout>
                <c:manualLayout>
                  <c:x val="4.9475777949468273E-2"/>
                  <c:y val="4.8980838179541304E-2"/>
                </c:manualLayout>
              </c:layout>
              <c:dLblPos val="bestFit"/>
              <c:showCatName val="1"/>
              <c:showPercent val="1"/>
            </c:dLbl>
            <c:dLbl>
              <c:idx val="3"/>
              <c:layout>
                <c:manualLayout>
                  <c:x val="8.1007895933676466E-2"/>
                  <c:y val="-4.1815998490384775E-2"/>
                </c:manualLayout>
              </c:layout>
              <c:dLblPos val="bestFit"/>
              <c:showCatName val="1"/>
              <c:showPercent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CatName val="1"/>
            <c:showPercent val="1"/>
            <c:showLeaderLines val="1"/>
          </c:dLbls>
          <c:cat>
            <c:strRef>
              <c:f>'población por caas'!$G$15:$G$18</c:f>
              <c:strCache>
                <c:ptCount val="4"/>
                <c:pt idx="0">
                  <c:v>Ciencias físico matemáticas e ingenierías</c:v>
                </c:pt>
                <c:pt idx="1">
                  <c:v>Ciencias biológicas, químicas y de la salud</c:v>
                </c:pt>
                <c:pt idx="2">
                  <c:v>Ciencias sociales</c:v>
                </c:pt>
                <c:pt idx="3">
                  <c:v>Humanidades y artes</c:v>
                </c:pt>
              </c:strCache>
            </c:strRef>
          </c:cat>
          <c:val>
            <c:numRef>
              <c:f>'población por caas'!$I$15:$I$18</c:f>
              <c:numCache>
                <c:formatCode>General</c:formatCode>
                <c:ptCount val="4"/>
                <c:pt idx="0">
                  <c:v>1967</c:v>
                </c:pt>
                <c:pt idx="1">
                  <c:v>2692</c:v>
                </c:pt>
                <c:pt idx="2">
                  <c:v>4353</c:v>
                </c:pt>
                <c:pt idx="3">
                  <c:v>1518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078" r="0.75000000000000078" t="1" header="0" footer="0"/>
    <c:pageSetup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Doctorado</a:t>
            </a:r>
          </a:p>
        </c:rich>
      </c:tx>
      <c:layout>
        <c:manualLayout>
          <c:xMode val="edge"/>
          <c:yMode val="edge"/>
          <c:x val="0.40596798334092554"/>
          <c:y val="8.9697881112500502E-2"/>
        </c:manualLayout>
      </c:layout>
      <c:spPr>
        <a:noFill/>
        <a:ln w="25400">
          <a:noFill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0.22751447907854488"/>
          <c:y val="0.25380723868743876"/>
          <c:w val="0.54587411335979763"/>
          <c:h val="0.4723946470210538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dPt>
            <c:idx val="0"/>
            <c:spPr>
              <a:solidFill>
                <a:srgbClr val="FCB8AA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92D050"/>
              </a:solidFill>
              <a:ln w="25400">
                <a:noFill/>
              </a:ln>
            </c:spPr>
          </c:dPt>
          <c:dPt>
            <c:idx val="2"/>
            <c:spPr>
              <a:solidFill>
                <a:srgbClr val="FF9900"/>
              </a:solidFill>
              <a:ln w="25400">
                <a:noFill/>
              </a:ln>
            </c:spPr>
          </c:dPt>
          <c:dPt>
            <c:idx val="3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8.2644628099173608E-3"/>
                  <c:y val="-2.4844720496894412E-2"/>
                </c:manualLayout>
              </c:layout>
              <c:dLblPos val="bestFit"/>
              <c:showCatName val="1"/>
              <c:showPercent val="1"/>
            </c:dLbl>
            <c:dLbl>
              <c:idx val="1"/>
              <c:layout>
                <c:manualLayout>
                  <c:x val="8.2644628099172671E-3"/>
                  <c:y val="3.3126293995859209E-2"/>
                </c:manualLayout>
              </c:layout>
              <c:tx>
                <c:rich>
                  <a:bodyPr/>
                  <a:lstStyle/>
                  <a:p>
                    <a:r>
                      <a:rPr lang="es-MX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Ciencias biológicas, químicas y de la salud</a:t>
                    </a:r>
                  </a:p>
                  <a:p>
                    <a:r>
                      <a:rPr lang="es-MX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42.9%</a:t>
                    </a:r>
                  </a:p>
                </c:rich>
              </c:tx>
              <c:dLblPos val="bestFit"/>
            </c:dLbl>
            <c:dLbl>
              <c:idx val="3"/>
              <c:layout>
                <c:manualLayout>
                  <c:x val="3.0303030303030332E-2"/>
                  <c:y val="-3.7267080745341651E-2"/>
                </c:manualLayout>
              </c:layout>
              <c:dLblPos val="bestFit"/>
              <c:showCatName val="1"/>
              <c:showPercent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outEnd"/>
            <c:showCatName val="1"/>
            <c:showPercent val="1"/>
            <c:showLeaderLines val="1"/>
          </c:dLbls>
          <c:cat>
            <c:strRef>
              <c:f>'población por caas'!$G$15:$G$18</c:f>
              <c:strCache>
                <c:ptCount val="4"/>
                <c:pt idx="0">
                  <c:v>Ciencias físico matemáticas e ingenierías</c:v>
                </c:pt>
                <c:pt idx="1">
                  <c:v>Ciencias biológicas, químicas y de la salud</c:v>
                </c:pt>
                <c:pt idx="2">
                  <c:v>Ciencias sociales</c:v>
                </c:pt>
                <c:pt idx="3">
                  <c:v>Humanidades y artes</c:v>
                </c:pt>
              </c:strCache>
            </c:strRef>
          </c:cat>
          <c:val>
            <c:numRef>
              <c:f>'población por caas'!$J$15:$J$18</c:f>
              <c:numCache>
                <c:formatCode>General</c:formatCode>
                <c:ptCount val="4"/>
                <c:pt idx="0">
                  <c:v>1094</c:v>
                </c:pt>
                <c:pt idx="1">
                  <c:v>2340</c:v>
                </c:pt>
                <c:pt idx="2">
                  <c:v>962</c:v>
                </c:pt>
                <c:pt idx="3">
                  <c:v>1065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0.98425196850393659" l="0.7480314960629928" r="0.7480314960629928" t="0.98425196850393659" header="0" footer="0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123825</xdr:rowOff>
    </xdr:from>
    <xdr:to>
      <xdr:col>6</xdr:col>
      <xdr:colOff>0</xdr:colOff>
      <xdr:row>27</xdr:row>
      <xdr:rowOff>104775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742950</xdr:colOff>
      <xdr:row>4</xdr:row>
      <xdr:rowOff>0</xdr:rowOff>
    </xdr:from>
    <xdr:to>
      <xdr:col>11</xdr:col>
      <xdr:colOff>733425</xdr:colOff>
      <xdr:row>21</xdr:row>
      <xdr:rowOff>152400</xdr:rowOff>
    </xdr:to>
    <xdr:graphicFrame macro="">
      <xdr:nvGraphicFramePr>
        <xdr:cNvPr id="3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714375</xdr:colOff>
      <xdr:row>19</xdr:row>
      <xdr:rowOff>152400</xdr:rowOff>
    </xdr:from>
    <xdr:to>
      <xdr:col>11</xdr:col>
      <xdr:colOff>752475</xdr:colOff>
      <xdr:row>37</xdr:row>
      <xdr:rowOff>133350</xdr:rowOff>
    </xdr:to>
    <xdr:graphicFrame macro="">
      <xdr:nvGraphicFramePr>
        <xdr:cNvPr id="4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L\Acopio\1999\valida_a\posgr9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2">
    <pageSetUpPr fitToPage="1"/>
  </sheetPr>
  <dimension ref="A1:S42"/>
  <sheetViews>
    <sheetView tabSelected="1" zoomScaleNormal="100" workbookViewId="0">
      <selection sqref="A1:L1"/>
    </sheetView>
  </sheetViews>
  <sheetFormatPr baseColWidth="10" defaultRowHeight="12.75"/>
  <cols>
    <col min="1" max="12" width="11.42578125" style="1"/>
    <col min="13" max="13" width="11.42578125" style="2" customWidth="1"/>
    <col min="14" max="16" width="11.42578125" style="2"/>
    <col min="17" max="16384" width="11.42578125" style="1"/>
  </cols>
  <sheetData>
    <row r="1" spans="1:19" ht="15" customHeight="1">
      <c r="A1" s="47" t="s">
        <v>20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6"/>
      <c r="N1" s="10"/>
      <c r="O1" s="10"/>
      <c r="P1" s="10"/>
      <c r="Q1" s="23"/>
      <c r="R1" s="45"/>
    </row>
    <row r="2" spans="1:19" ht="15" customHeight="1">
      <c r="A2" s="47" t="s">
        <v>19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23"/>
      <c r="N2" s="23"/>
      <c r="O2" s="23"/>
      <c r="P2" s="23"/>
      <c r="Q2" s="23"/>
      <c r="R2" s="44"/>
    </row>
    <row r="3" spans="1:19" s="3" customFormat="1" ht="12" customHeight="1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18"/>
      <c r="N3" s="18"/>
      <c r="O3" s="18"/>
      <c r="P3" s="18"/>
      <c r="Q3" s="18"/>
      <c r="R3" s="18"/>
    </row>
    <row r="4" spans="1:19" s="3" customFormat="1" ht="12" customHeight="1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18"/>
      <c r="N4" s="18"/>
      <c r="O4" s="18"/>
      <c r="P4" s="18"/>
      <c r="Q4" s="18"/>
      <c r="R4" s="18"/>
      <c r="S4" s="4"/>
    </row>
    <row r="5" spans="1:19" s="3" customFormat="1">
      <c r="P5" s="18"/>
      <c r="Q5" s="18"/>
      <c r="R5" s="18"/>
      <c r="S5" s="4"/>
    </row>
    <row r="6" spans="1:19">
      <c r="A6" s="42"/>
      <c r="P6" s="23"/>
      <c r="Q6" s="23"/>
      <c r="R6" s="23"/>
      <c r="S6" s="2"/>
    </row>
    <row r="7" spans="1:19">
      <c r="P7" s="23"/>
      <c r="Q7" s="23"/>
      <c r="R7" s="23"/>
      <c r="S7" s="2"/>
    </row>
    <row r="8" spans="1:19">
      <c r="P8" s="23"/>
      <c r="Q8" s="23"/>
      <c r="R8" s="23"/>
      <c r="S8" s="2"/>
    </row>
    <row r="9" spans="1:19">
      <c r="P9" s="41"/>
      <c r="Q9" s="23"/>
      <c r="R9" s="23"/>
      <c r="S9" s="2"/>
    </row>
    <row r="10" spans="1:19" s="34" customFormat="1">
      <c r="P10" s="36"/>
      <c r="Q10" s="36"/>
      <c r="R10" s="36"/>
      <c r="S10" s="35"/>
    </row>
    <row r="11" spans="1:19" s="34" customFormat="1">
      <c r="P11" s="36"/>
      <c r="Q11" s="36"/>
      <c r="R11" s="36"/>
      <c r="S11" s="35"/>
    </row>
    <row r="12" spans="1:19" s="34" customFormat="1">
      <c r="P12" s="36"/>
      <c r="Q12" s="36"/>
      <c r="R12" s="36"/>
      <c r="S12" s="35"/>
    </row>
    <row r="13" spans="1:19" s="34" customFormat="1">
      <c r="C13" s="40"/>
      <c r="D13" s="40" t="s">
        <v>18</v>
      </c>
      <c r="E13" s="40"/>
      <c r="F13" s="40"/>
      <c r="G13" s="40"/>
      <c r="H13" s="40"/>
      <c r="I13" s="40"/>
      <c r="J13" s="40"/>
      <c r="K13" s="40"/>
      <c r="L13" s="40"/>
      <c r="M13" s="36"/>
      <c r="N13" s="36"/>
      <c r="O13" s="36"/>
      <c r="P13" s="36"/>
      <c r="Q13" s="36"/>
      <c r="R13" s="36"/>
      <c r="S13" s="35"/>
    </row>
    <row r="14" spans="1:19" s="34" customFormat="1">
      <c r="C14" s="33" t="s">
        <v>17</v>
      </c>
      <c r="D14" s="37">
        <v>44888</v>
      </c>
      <c r="E14" s="39">
        <f>D14/$D$18*100</f>
        <v>21.827588889753365</v>
      </c>
      <c r="F14" s="28"/>
      <c r="G14" s="27" t="s">
        <v>16</v>
      </c>
      <c r="H14" s="38" t="s">
        <v>15</v>
      </c>
      <c r="I14" s="38" t="s">
        <v>14</v>
      </c>
      <c r="J14" s="38" t="s">
        <v>13</v>
      </c>
      <c r="K14" s="27" t="s">
        <v>12</v>
      </c>
      <c r="L14" s="27" t="s">
        <v>11</v>
      </c>
      <c r="M14" s="36"/>
      <c r="N14" s="36"/>
      <c r="O14" s="36"/>
      <c r="P14" s="36"/>
      <c r="Q14" s="36"/>
      <c r="R14" s="36"/>
      <c r="S14" s="35"/>
    </row>
    <row r="15" spans="1:19" s="34" customFormat="1">
      <c r="C15" s="27" t="s">
        <v>10</v>
      </c>
      <c r="D15" s="37">
        <v>60831</v>
      </c>
      <c r="E15" s="29">
        <f>D15/$D$18*100</f>
        <v>29.580156383723644</v>
      </c>
      <c r="F15" s="28"/>
      <c r="G15" s="30" t="s">
        <v>9</v>
      </c>
      <c r="H15" s="27">
        <f>SUM(I15:J15)</f>
        <v>3061</v>
      </c>
      <c r="I15" s="27">
        <v>1967</v>
      </c>
      <c r="J15" s="27">
        <v>1094</v>
      </c>
      <c r="K15" s="29">
        <f>+I15/$I$19*100</f>
        <v>18.679962013295345</v>
      </c>
      <c r="L15" s="29">
        <f>+J15/$J$19*100</f>
        <v>20.03296099615455</v>
      </c>
      <c r="M15" s="36"/>
      <c r="N15" s="36"/>
      <c r="O15" s="36"/>
      <c r="P15" s="36"/>
      <c r="Q15" s="36"/>
      <c r="R15" s="36"/>
      <c r="S15" s="35"/>
    </row>
    <row r="16" spans="1:19">
      <c r="C16" s="27" t="s">
        <v>8</v>
      </c>
      <c r="D16" s="32">
        <v>78729</v>
      </c>
      <c r="E16" s="29">
        <f>D16/$D$18*100</f>
        <v>38.283377421613629</v>
      </c>
      <c r="F16" s="27"/>
      <c r="G16" s="30" t="s">
        <v>7</v>
      </c>
      <c r="H16" s="27">
        <f>SUM(I16:J16)</f>
        <v>5032</v>
      </c>
      <c r="I16" s="27">
        <v>2692</v>
      </c>
      <c r="J16" s="33">
        <v>2340</v>
      </c>
      <c r="K16" s="29">
        <f>+I16/$I$19*100</f>
        <v>25.565052231718898</v>
      </c>
      <c r="L16" s="29">
        <f>+J16/$J$19*100</f>
        <v>42.849295000915582</v>
      </c>
      <c r="S16" s="2"/>
    </row>
    <row r="17" spans="3:19">
      <c r="C17" s="27" t="s">
        <v>6</v>
      </c>
      <c r="D17" s="32">
        <v>21200</v>
      </c>
      <c r="E17" s="29">
        <f>D17/$D$18*100</f>
        <v>10.308877304909361</v>
      </c>
      <c r="F17" s="27"/>
      <c r="G17" s="30" t="s">
        <v>5</v>
      </c>
      <c r="H17" s="27">
        <f>SUM(I17:J17)</f>
        <v>5315</v>
      </c>
      <c r="I17" s="27">
        <v>4353</v>
      </c>
      <c r="J17" s="27">
        <v>962</v>
      </c>
      <c r="K17" s="29">
        <f>+I17/$I$19*100</f>
        <v>41.339031339031337</v>
      </c>
      <c r="L17" s="29">
        <f>+J17/$J$19*100</f>
        <v>17.615821278154183</v>
      </c>
      <c r="S17" s="2"/>
    </row>
    <row r="18" spans="3:19">
      <c r="C18" s="27" t="s">
        <v>4</v>
      </c>
      <c r="D18" s="31">
        <f>SUM(D14:D17)</f>
        <v>205648</v>
      </c>
      <c r="E18" s="29">
        <f>D18/$D$18*100</f>
        <v>100</v>
      </c>
      <c r="F18" s="27"/>
      <c r="G18" s="30" t="s">
        <v>3</v>
      </c>
      <c r="H18" s="27">
        <f>SUM(I18:J18)</f>
        <v>2583</v>
      </c>
      <c r="I18" s="27">
        <v>1518</v>
      </c>
      <c r="J18" s="27">
        <v>1065</v>
      </c>
      <c r="K18" s="29">
        <f>+I18/$I$19*100</f>
        <v>14.415954415954415</v>
      </c>
      <c r="L18" s="29">
        <f>+J18/$J$19*100</f>
        <v>19.501922724775682</v>
      </c>
      <c r="S18" s="2"/>
    </row>
    <row r="19" spans="3:19">
      <c r="C19" s="28"/>
      <c r="D19" s="28"/>
      <c r="E19" s="28"/>
      <c r="F19" s="27"/>
      <c r="G19" s="27"/>
      <c r="H19" s="27">
        <f>SUM(H15:H18)</f>
        <v>15991</v>
      </c>
      <c r="I19" s="27">
        <f>SUM(I15:I18)</f>
        <v>10530</v>
      </c>
      <c r="J19" s="27">
        <f>SUM(J15:J18)</f>
        <v>5461</v>
      </c>
      <c r="K19" s="29">
        <f>+I19/$I$19*100</f>
        <v>100</v>
      </c>
      <c r="L19" s="29">
        <f>+J19/$J$19*100</f>
        <v>100</v>
      </c>
      <c r="S19" s="2"/>
    </row>
    <row r="20" spans="3:19">
      <c r="C20" s="28"/>
      <c r="D20" s="28"/>
      <c r="E20" s="28"/>
      <c r="F20" s="27"/>
      <c r="G20" s="27"/>
      <c r="H20" s="27"/>
      <c r="I20" s="27"/>
      <c r="J20" s="27"/>
      <c r="K20" s="27"/>
      <c r="L20" s="27"/>
      <c r="S20" s="2"/>
    </row>
    <row r="21" spans="3:19">
      <c r="C21" s="26"/>
      <c r="D21" s="26"/>
      <c r="E21" s="26">
        <f>+D21-D20</f>
        <v>0</v>
      </c>
      <c r="F21" s="25"/>
      <c r="G21" s="25"/>
      <c r="H21" s="25"/>
      <c r="I21" s="25"/>
      <c r="J21" s="25"/>
      <c r="K21" s="25"/>
      <c r="L21" s="25"/>
      <c r="S21" s="2"/>
    </row>
    <row r="22" spans="3:19" ht="15">
      <c r="M22" s="23"/>
      <c r="N22" s="23"/>
      <c r="O22" s="24"/>
      <c r="P22" s="24"/>
      <c r="Q22" s="24"/>
      <c r="R22" s="24"/>
      <c r="S22" s="2"/>
    </row>
    <row r="23" spans="3:19" ht="15">
      <c r="M23" s="23"/>
      <c r="N23" s="1"/>
      <c r="O23" s="3"/>
      <c r="P23" s="22"/>
      <c r="Q23" s="21"/>
      <c r="R23" s="21"/>
      <c r="S23" s="20"/>
    </row>
    <row r="24" spans="3:19" ht="15">
      <c r="M24" s="23"/>
      <c r="N24" s="1"/>
      <c r="O24" s="1"/>
      <c r="P24" s="22"/>
      <c r="Q24" s="21"/>
      <c r="R24" s="21"/>
      <c r="S24" s="20"/>
    </row>
    <row r="25" spans="3:19" ht="15">
      <c r="M25" s="23"/>
      <c r="N25" s="1"/>
      <c r="O25" s="1"/>
      <c r="P25" s="22"/>
      <c r="Q25" s="21"/>
      <c r="R25" s="21"/>
      <c r="S25" s="20"/>
    </row>
    <row r="26" spans="3:19" ht="15">
      <c r="M26" s="1"/>
      <c r="N26" s="1"/>
      <c r="O26" s="1"/>
      <c r="P26" s="22"/>
      <c r="Q26" s="21"/>
      <c r="R26" s="21"/>
      <c r="S26" s="20"/>
    </row>
    <row r="27" spans="3:19">
      <c r="M27" s="1"/>
      <c r="N27" s="1"/>
      <c r="O27" s="1"/>
      <c r="P27" s="1"/>
    </row>
    <row r="28" spans="3:19">
      <c r="M28" s="1"/>
      <c r="N28" s="19"/>
      <c r="O28" s="1"/>
      <c r="P28" s="1"/>
      <c r="R28" s="3"/>
      <c r="S28" s="3"/>
    </row>
    <row r="29" spans="3:19">
      <c r="M29" s="1"/>
      <c r="N29" s="1"/>
      <c r="O29" s="1"/>
      <c r="P29" s="1"/>
    </row>
    <row r="30" spans="3:19">
      <c r="M30" s="16"/>
      <c r="N30" s="18"/>
      <c r="O30" s="17"/>
      <c r="P30" s="14"/>
      <c r="Q30" s="13"/>
      <c r="R30" s="3"/>
    </row>
    <row r="31" spans="3:19">
      <c r="M31" s="16"/>
      <c r="N31" s="16"/>
      <c r="O31" s="15"/>
      <c r="P31" s="14"/>
      <c r="Q31" s="13"/>
      <c r="R31" s="3"/>
    </row>
    <row r="32" spans="3:19">
      <c r="M32" s="16"/>
      <c r="N32" s="15"/>
      <c r="O32" s="14"/>
      <c r="P32" s="14"/>
      <c r="Q32" s="13"/>
      <c r="R32" s="3"/>
    </row>
    <row r="33" spans="2:18" ht="14.25" customHeight="1">
      <c r="M33" s="16"/>
      <c r="N33" s="15"/>
      <c r="O33" s="14"/>
      <c r="P33" s="14"/>
      <c r="Q33" s="13"/>
      <c r="R33" s="3"/>
    </row>
    <row r="34" spans="2:18">
      <c r="M34" s="7"/>
      <c r="N34" s="12"/>
      <c r="O34" s="12"/>
      <c r="P34" s="7"/>
      <c r="Q34" s="3"/>
      <c r="R34" s="3"/>
    </row>
    <row r="35" spans="2:18">
      <c r="M35" s="7"/>
      <c r="N35" s="7"/>
      <c r="O35" s="12"/>
      <c r="P35" s="7"/>
      <c r="Q35" s="3"/>
      <c r="R35" s="3"/>
    </row>
    <row r="36" spans="2:18">
      <c r="M36" s="10"/>
      <c r="N36" s="9"/>
      <c r="O36" s="8"/>
      <c r="P36" s="7"/>
      <c r="Q36" s="3"/>
      <c r="R36" s="3"/>
    </row>
    <row r="37" spans="2:18">
      <c r="M37" s="10"/>
      <c r="N37" s="9"/>
      <c r="O37" s="8"/>
      <c r="P37" s="7"/>
      <c r="Q37" s="3"/>
      <c r="R37" s="3"/>
    </row>
    <row r="38" spans="2:18">
      <c r="B38" s="11" t="s">
        <v>2</v>
      </c>
      <c r="M38" s="10"/>
      <c r="N38" s="9"/>
      <c r="O38" s="8"/>
      <c r="P38" s="7"/>
      <c r="Q38" s="3"/>
      <c r="R38" s="3"/>
    </row>
    <row r="39" spans="2:18">
      <c r="B39" s="6" t="s">
        <v>1</v>
      </c>
      <c r="N39" s="4"/>
      <c r="O39" s="4"/>
      <c r="P39" s="4"/>
      <c r="Q39" s="3"/>
      <c r="R39" s="3"/>
    </row>
    <row r="40" spans="2:18" s="3" customFormat="1" ht="12" customHeight="1">
      <c r="B40" s="1"/>
      <c r="M40" s="4"/>
      <c r="N40" s="4"/>
      <c r="O40" s="4"/>
      <c r="P40" s="4"/>
    </row>
    <row r="41" spans="2:18" s="3" customFormat="1" ht="12" customHeight="1">
      <c r="B41" s="5" t="s">
        <v>0</v>
      </c>
      <c r="M41" s="4"/>
      <c r="N41" s="4"/>
      <c r="O41" s="4"/>
      <c r="P41" s="4"/>
    </row>
    <row r="42" spans="2:18">
      <c r="O42" s="4"/>
      <c r="P42" s="4"/>
      <c r="Q42" s="3"/>
      <c r="R42" s="3"/>
    </row>
  </sheetData>
  <mergeCells count="2">
    <mergeCell ref="A1:L1"/>
    <mergeCell ref="A2:L2"/>
  </mergeCells>
  <printOptions horizontalCentered="1"/>
  <pageMargins left="0.78740157480314965" right="0.78740157480314965" top="0.78740157480314965" bottom="0.39370078740157483" header="0.51181102362204722" footer="0.51181102362204722"/>
  <pageSetup scale="89" orientation="landscape"/>
  <headerFooter alignWithMargins="0">
    <oddHeader xml:space="preserve">&amp;R&amp;"Arial,Negrita"&amp;14Resumen Estadístico               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población por caas</vt:lpstr>
      <vt:lpstr>'población por caas'!Área_de_impresión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2017-06-07T03:25:02Z</dcterms:created>
  <dcterms:modified xsi:type="dcterms:W3CDTF">2017-06-08T00:11:30Z</dcterms:modified>
</cp:coreProperties>
</file>