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ducación superior" sheetId="1" r:id="rId1"/>
  </sheet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K9"/>
  <c r="L9"/>
  <c r="M9"/>
  <c r="M10"/>
  <c r="M11"/>
  <c r="M12"/>
  <c r="M13"/>
  <c r="M14"/>
  <c r="M15"/>
  <c r="M16"/>
  <c r="M17"/>
  <c r="M18"/>
  <c r="M19"/>
  <c r="M20"/>
  <c r="M21"/>
  <c r="M22"/>
  <c r="M23"/>
  <c r="M24"/>
  <c r="B25"/>
  <c r="C25"/>
  <c r="D25"/>
  <c r="E25"/>
  <c r="F25"/>
  <c r="G25"/>
  <c r="H25"/>
  <c r="I25"/>
  <c r="J25"/>
  <c r="K25"/>
  <c r="L25"/>
  <c r="M25"/>
  <c r="M26"/>
  <c r="M27"/>
  <c r="M28"/>
  <c r="M29"/>
  <c r="M30"/>
  <c r="M31"/>
  <c r="M32"/>
  <c r="B33"/>
  <c r="C33"/>
  <c r="D33"/>
  <c r="E33"/>
  <c r="F33"/>
  <c r="G33"/>
  <c r="H33"/>
  <c r="I33"/>
  <c r="J33"/>
  <c r="K33"/>
  <c r="L33"/>
  <c r="M34"/>
  <c r="M35"/>
  <c r="M33"/>
  <c r="M36"/>
  <c r="B39"/>
  <c r="C39"/>
  <c r="D39"/>
  <c r="E39"/>
  <c r="F39"/>
  <c r="G39"/>
  <c r="H39"/>
  <c r="I39"/>
  <c r="J39"/>
  <c r="K39"/>
  <c r="L39"/>
  <c r="M39"/>
</calcChain>
</file>

<file path=xl/sharedStrings.xml><?xml version="1.0" encoding="utf-8"?>
<sst xmlns="http://schemas.openxmlformats.org/spreadsheetml/2006/main" count="49" uniqueCount="47">
  <si>
    <t>FUENTE: Nómina de la quincena 03 de 2017,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</si>
  <si>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</si>
  <si>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</si>
  <si>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COORDINACIÓN DEL SISTEMA DE UNIVERSIDAD ABIERTA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</si>
  <si>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</si>
  <si>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</si>
  <si>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</si>
  <si>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</si>
  <si>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</si>
  <si>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</si>
  <si>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</si>
  <si>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</si>
  <si>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</si>
  <si>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</si>
  <si>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</si>
  <si>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</si>
  <si>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</si>
  <si>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</si>
  <si>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</si>
  <si>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</si>
  <si>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</si>
  <si>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</si>
  <si>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</si>
  <si>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</si>
  <si>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</si>
  <si>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</si>
  <si>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</si>
  <si>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</si>
  <si>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</si>
  <si>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</si>
  <si>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</si>
  <si>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</si>
  <si>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</si>
  <si>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</si>
  <si>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</si>
  <si>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B</t>
  </si>
  <si>
    <t>A</t>
  </si>
  <si>
    <t>Ayudante de Profesor</t>
  </si>
  <si>
    <t>Técnico Académico en Docencia</t>
  </si>
  <si>
    <t>Ayudante de Investigador</t>
  </si>
  <si>
    <t>Profesor de Carrera</t>
  </si>
  <si>
    <t>Profesor de Asignatura</t>
  </si>
  <si>
    <t>Técnico Académico en Investigación</t>
  </si>
  <si>
    <t>Investigador</t>
  </si>
  <si>
    <t>Subsistema / Dependencia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</si>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</sst>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>
  <fonts count="7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3" fontId="1" fillId="0" borderId="0" xfId="0" applyNumberFormat="1" applyFont="1" applyAlignment="1"/>
    <xf numFmtId="1" fontId="3" fillId="0" borderId="0" xfId="0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4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3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/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_n_pedme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M43"/>
  <sheetViews>
    <sheetView tabSelected="1" zoomScaleNormal="100" workbookViewId="0">
      <selection sqref="A1:M1"/>
    </sheetView>
  </sheetViews>
  <sheetFormatPr baseColWidth="10" defaultRowHeight="12.75"/>
  <cols>
    <col min="1" max="1" width="59.42578125" style="1" customWidth="1"/>
    <col min="2" max="12" width="12.7109375" style="1" customWidth="1"/>
    <col min="13" max="13" width="12.7109375" style="2" customWidth="1"/>
    <col min="14" max="16384" width="11.42578125" style="1"/>
  </cols>
  <sheetData>
    <row r="1" spans="1:13" ht="15" customHeight="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customHeight="1">
      <c r="A2" s="31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5" customHeight="1">
      <c r="A3" s="30">
        <v>2017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8" customFormat="1" ht="15" customHeight="1">
      <c r="M4" s="27"/>
    </row>
    <row r="5" spans="1:13" s="8" customFormat="1" ht="12" customHeight="1">
      <c r="A5" s="29" t="s">
        <v>44</v>
      </c>
      <c r="B5" s="24"/>
      <c r="C5" s="24"/>
      <c r="D5" s="24"/>
      <c r="E5" s="24"/>
      <c r="F5" s="28" t="s">
        <v>43</v>
      </c>
      <c r="G5" s="28" t="s">
        <v>42</v>
      </c>
      <c r="H5" s="26"/>
      <c r="I5" s="25"/>
      <c r="J5" s="25"/>
      <c r="K5" s="24"/>
      <c r="L5" s="22"/>
      <c r="M5" s="23"/>
    </row>
    <row r="6" spans="1:13" s="8" customFormat="1" ht="12" customHeight="1">
      <c r="A6" s="29"/>
      <c r="B6" s="29" t="s">
        <v>41</v>
      </c>
      <c r="C6" s="29"/>
      <c r="D6" s="29" t="s">
        <v>40</v>
      </c>
      <c r="E6" s="29"/>
      <c r="F6" s="28"/>
      <c r="G6" s="28"/>
      <c r="H6" s="28" t="s">
        <v>39</v>
      </c>
      <c r="I6" s="28" t="s">
        <v>38</v>
      </c>
      <c r="J6" s="28"/>
      <c r="K6" s="28" t="s">
        <v>37</v>
      </c>
      <c r="L6" s="22"/>
      <c r="M6" s="22"/>
    </row>
    <row r="7" spans="1:13" s="8" customFormat="1" ht="12" customHeight="1">
      <c r="A7" s="29"/>
      <c r="B7" s="21" t="s">
        <v>36</v>
      </c>
      <c r="C7" s="21" t="s">
        <v>35</v>
      </c>
      <c r="D7" s="21" t="s">
        <v>34</v>
      </c>
      <c r="E7" s="21" t="s">
        <v>33</v>
      </c>
      <c r="F7" s="28"/>
      <c r="G7" s="28"/>
      <c r="H7" s="28"/>
      <c r="I7" s="21" t="s">
        <v>34</v>
      </c>
      <c r="J7" s="21" t="s">
        <v>33</v>
      </c>
      <c r="K7" s="28"/>
      <c r="L7" s="21" t="s">
        <v>32</v>
      </c>
      <c r="M7" s="21" t="s">
        <v>31</v>
      </c>
    </row>
    <row r="8" spans="1:13" s="18" customFormat="1" ht="9" customHeight="1">
      <c r="A8" s="20"/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19"/>
    </row>
    <row r="9" spans="1:13" s="15" customFormat="1" ht="15" customHeight="1">
      <c r="A9" s="14" t="s">
        <v>30</v>
      </c>
      <c r="B9" s="13">
        <f t="shared" ref="B9:L9" si="0">SUM(B10:B24)</f>
        <v>15030</v>
      </c>
      <c r="C9" s="13">
        <f t="shared" si="0"/>
        <v>1282</v>
      </c>
      <c r="D9" s="13">
        <f t="shared" si="0"/>
        <v>2599</v>
      </c>
      <c r="E9" s="13">
        <f t="shared" si="0"/>
        <v>101</v>
      </c>
      <c r="F9" s="13">
        <f t="shared" si="0"/>
        <v>47</v>
      </c>
      <c r="G9" s="13">
        <f t="shared" si="0"/>
        <v>21</v>
      </c>
      <c r="H9" s="13">
        <f t="shared" si="0"/>
        <v>1</v>
      </c>
      <c r="I9" s="13">
        <f t="shared" si="0"/>
        <v>1394</v>
      </c>
      <c r="J9" s="13">
        <f t="shared" si="0"/>
        <v>40</v>
      </c>
      <c r="K9" s="13">
        <f t="shared" si="0"/>
        <v>3447</v>
      </c>
      <c r="L9" s="13">
        <f t="shared" si="0"/>
        <v>96</v>
      </c>
      <c r="M9" s="12">
        <f t="shared" ref="M9:M32" si="1">SUM(B9:L9)</f>
        <v>24058</v>
      </c>
    </row>
    <row r="10" spans="1:13" ht="15" customHeight="1">
      <c r="A10" s="17" t="s">
        <v>29</v>
      </c>
      <c r="B10" s="10">
        <v>740</v>
      </c>
      <c r="C10" s="10">
        <v>251</v>
      </c>
      <c r="D10" s="10">
        <v>106</v>
      </c>
      <c r="E10" s="10">
        <v>15</v>
      </c>
      <c r="F10" s="10">
        <v>26</v>
      </c>
      <c r="G10" s="10">
        <v>2</v>
      </c>
      <c r="H10" s="10">
        <v>0</v>
      </c>
      <c r="I10" s="10">
        <v>52</v>
      </c>
      <c r="J10" s="10">
        <v>2</v>
      </c>
      <c r="K10" s="10">
        <v>10</v>
      </c>
      <c r="L10" s="10">
        <v>12</v>
      </c>
      <c r="M10" s="9">
        <f t="shared" si="1"/>
        <v>1216</v>
      </c>
    </row>
    <row r="11" spans="1:13" ht="15" customHeight="1">
      <c r="A11" s="11" t="s">
        <v>28</v>
      </c>
      <c r="B11" s="10">
        <v>421</v>
      </c>
      <c r="C11" s="10">
        <v>72</v>
      </c>
      <c r="D11" s="10">
        <v>128</v>
      </c>
      <c r="E11" s="10">
        <v>1</v>
      </c>
      <c r="F11" s="10">
        <v>0</v>
      </c>
      <c r="G11" s="10">
        <v>0</v>
      </c>
      <c r="H11" s="10">
        <v>0</v>
      </c>
      <c r="I11" s="10">
        <v>5</v>
      </c>
      <c r="J11" s="10">
        <v>0</v>
      </c>
      <c r="K11" s="10">
        <v>40</v>
      </c>
      <c r="L11" s="10">
        <v>0</v>
      </c>
      <c r="M11" s="9">
        <f t="shared" si="1"/>
        <v>667</v>
      </c>
    </row>
    <row r="12" spans="1:13" ht="15" customHeight="1">
      <c r="A12" s="17" t="s">
        <v>27</v>
      </c>
      <c r="B12" s="10">
        <v>1225</v>
      </c>
      <c r="C12" s="10">
        <v>219</v>
      </c>
      <c r="D12" s="10">
        <v>307</v>
      </c>
      <c r="E12" s="10">
        <v>1</v>
      </c>
      <c r="F12" s="10">
        <v>1</v>
      </c>
      <c r="G12" s="10">
        <v>4</v>
      </c>
      <c r="H12" s="10">
        <v>0</v>
      </c>
      <c r="I12" s="10">
        <v>189</v>
      </c>
      <c r="J12" s="10">
        <v>1</v>
      </c>
      <c r="K12" s="10">
        <v>1186</v>
      </c>
      <c r="L12" s="10">
        <v>4</v>
      </c>
      <c r="M12" s="9">
        <f t="shared" si="1"/>
        <v>3137</v>
      </c>
    </row>
    <row r="13" spans="1:13" ht="15" customHeight="1">
      <c r="A13" s="17" t="s">
        <v>26</v>
      </c>
      <c r="B13" s="10">
        <v>1382</v>
      </c>
      <c r="C13" s="10">
        <v>13</v>
      </c>
      <c r="D13" s="10">
        <v>173</v>
      </c>
      <c r="E13" s="10">
        <v>2</v>
      </c>
      <c r="F13" s="10">
        <v>0</v>
      </c>
      <c r="G13" s="10">
        <v>2</v>
      </c>
      <c r="H13" s="10">
        <v>0</v>
      </c>
      <c r="I13" s="10">
        <v>79</v>
      </c>
      <c r="J13" s="10">
        <v>0</v>
      </c>
      <c r="K13" s="10">
        <v>256</v>
      </c>
      <c r="L13" s="10">
        <v>3</v>
      </c>
      <c r="M13" s="9">
        <f t="shared" si="1"/>
        <v>1910</v>
      </c>
    </row>
    <row r="14" spans="1:13" ht="15" customHeight="1">
      <c r="A14" s="17" t="s">
        <v>25</v>
      </c>
      <c r="B14" s="10">
        <v>1663</v>
      </c>
      <c r="C14" s="10">
        <v>106</v>
      </c>
      <c r="D14" s="10">
        <v>126</v>
      </c>
      <c r="E14" s="10">
        <v>2</v>
      </c>
      <c r="F14" s="10">
        <v>0</v>
      </c>
      <c r="G14" s="10">
        <v>1</v>
      </c>
      <c r="H14" s="10">
        <v>0</v>
      </c>
      <c r="I14" s="10">
        <v>101</v>
      </c>
      <c r="J14" s="10">
        <v>1</v>
      </c>
      <c r="K14" s="10">
        <v>36</v>
      </c>
      <c r="L14" s="10">
        <v>9</v>
      </c>
      <c r="M14" s="9">
        <f t="shared" si="1"/>
        <v>2045</v>
      </c>
    </row>
    <row r="15" spans="1:13" ht="15" customHeight="1">
      <c r="A15" s="17" t="s">
        <v>24</v>
      </c>
      <c r="B15" s="10">
        <v>1411</v>
      </c>
      <c r="C15" s="10">
        <v>24</v>
      </c>
      <c r="D15" s="10">
        <v>101</v>
      </c>
      <c r="E15" s="10">
        <v>23</v>
      </c>
      <c r="F15" s="10">
        <v>0</v>
      </c>
      <c r="G15" s="10">
        <v>1</v>
      </c>
      <c r="H15" s="10">
        <v>0</v>
      </c>
      <c r="I15" s="10">
        <v>8</v>
      </c>
      <c r="J15" s="10">
        <v>0</v>
      </c>
      <c r="K15" s="10">
        <v>117</v>
      </c>
      <c r="L15" s="10">
        <v>16</v>
      </c>
      <c r="M15" s="9">
        <f t="shared" si="1"/>
        <v>1701</v>
      </c>
    </row>
    <row r="16" spans="1:13" ht="15" customHeight="1">
      <c r="A16" s="17" t="s">
        <v>23</v>
      </c>
      <c r="B16" s="10">
        <v>471</v>
      </c>
      <c r="C16" s="10">
        <v>136</v>
      </c>
      <c r="D16" s="10">
        <v>100</v>
      </c>
      <c r="E16" s="10">
        <v>1</v>
      </c>
      <c r="F16" s="10">
        <v>0</v>
      </c>
      <c r="G16" s="10">
        <v>0</v>
      </c>
      <c r="H16" s="10">
        <v>0</v>
      </c>
      <c r="I16" s="10">
        <v>44</v>
      </c>
      <c r="J16" s="10">
        <v>0</v>
      </c>
      <c r="K16" s="10">
        <v>480</v>
      </c>
      <c r="L16" s="10">
        <v>5</v>
      </c>
      <c r="M16" s="9">
        <f t="shared" si="1"/>
        <v>1237</v>
      </c>
    </row>
    <row r="17" spans="1:13" ht="15" customHeight="1">
      <c r="A17" s="17" t="s">
        <v>22</v>
      </c>
      <c r="B17" s="10">
        <v>1028</v>
      </c>
      <c r="C17" s="10">
        <v>39</v>
      </c>
      <c r="D17" s="10">
        <v>234</v>
      </c>
      <c r="E17" s="10">
        <v>2</v>
      </c>
      <c r="F17" s="10">
        <v>7</v>
      </c>
      <c r="G17" s="10">
        <v>1</v>
      </c>
      <c r="H17" s="10">
        <v>0</v>
      </c>
      <c r="I17" s="10">
        <v>45</v>
      </c>
      <c r="J17" s="10">
        <v>1</v>
      </c>
      <c r="K17" s="10">
        <v>108</v>
      </c>
      <c r="L17" s="10">
        <v>12</v>
      </c>
      <c r="M17" s="9">
        <f t="shared" si="1"/>
        <v>1477</v>
      </c>
    </row>
    <row r="18" spans="1:13" ht="15" customHeight="1">
      <c r="A18" s="17" t="s">
        <v>21</v>
      </c>
      <c r="B18" s="10">
        <v>1283</v>
      </c>
      <c r="C18" s="10">
        <v>81</v>
      </c>
      <c r="D18" s="10">
        <v>258</v>
      </c>
      <c r="E18" s="10">
        <v>4</v>
      </c>
      <c r="F18" s="10">
        <v>3</v>
      </c>
      <c r="G18" s="10">
        <v>3</v>
      </c>
      <c r="H18" s="10">
        <v>0</v>
      </c>
      <c r="I18" s="10">
        <v>147</v>
      </c>
      <c r="J18" s="10">
        <v>2</v>
      </c>
      <c r="K18" s="10">
        <v>503</v>
      </c>
      <c r="L18" s="10">
        <v>10</v>
      </c>
      <c r="M18" s="9">
        <f t="shared" si="1"/>
        <v>2294</v>
      </c>
    </row>
    <row r="19" spans="1:13" ht="15" customHeight="1">
      <c r="A19" s="17" t="s">
        <v>20</v>
      </c>
      <c r="B19" s="10">
        <v>3098</v>
      </c>
      <c r="C19" s="10">
        <v>69</v>
      </c>
      <c r="D19" s="10">
        <v>286</v>
      </c>
      <c r="E19" s="10">
        <v>14</v>
      </c>
      <c r="F19" s="10">
        <v>5</v>
      </c>
      <c r="G19" s="10">
        <v>5</v>
      </c>
      <c r="H19" s="10">
        <v>0</v>
      </c>
      <c r="I19" s="10">
        <v>335</v>
      </c>
      <c r="J19" s="10">
        <v>10</v>
      </c>
      <c r="K19" s="10">
        <v>167</v>
      </c>
      <c r="L19" s="10">
        <v>4</v>
      </c>
      <c r="M19" s="9">
        <f t="shared" si="1"/>
        <v>3993</v>
      </c>
    </row>
    <row r="20" spans="1:13" ht="15" customHeight="1">
      <c r="A20" s="17" t="s">
        <v>19</v>
      </c>
      <c r="B20" s="10">
        <v>315</v>
      </c>
      <c r="C20" s="10">
        <v>26</v>
      </c>
      <c r="D20" s="10">
        <v>230</v>
      </c>
      <c r="E20" s="10">
        <v>2</v>
      </c>
      <c r="F20" s="10">
        <v>0</v>
      </c>
      <c r="G20" s="10">
        <v>1</v>
      </c>
      <c r="H20" s="10">
        <v>0</v>
      </c>
      <c r="I20" s="10">
        <v>144</v>
      </c>
      <c r="J20" s="10">
        <v>1</v>
      </c>
      <c r="K20" s="10">
        <v>319</v>
      </c>
      <c r="L20" s="10">
        <v>7</v>
      </c>
      <c r="M20" s="9">
        <f t="shared" si="1"/>
        <v>1045</v>
      </c>
    </row>
    <row r="21" spans="1:13" ht="15" customHeight="1">
      <c r="A21" s="17" t="s">
        <v>18</v>
      </c>
      <c r="B21" s="10">
        <v>420</v>
      </c>
      <c r="C21" s="10">
        <v>35</v>
      </c>
      <c r="D21" s="10">
        <v>55</v>
      </c>
      <c r="E21" s="10">
        <v>0</v>
      </c>
      <c r="F21" s="10">
        <v>0</v>
      </c>
      <c r="G21" s="10">
        <v>0</v>
      </c>
      <c r="H21" s="10">
        <v>0</v>
      </c>
      <c r="I21" s="10">
        <v>14</v>
      </c>
      <c r="J21" s="10">
        <v>1</v>
      </c>
      <c r="K21" s="10">
        <v>0</v>
      </c>
      <c r="L21" s="10">
        <v>6</v>
      </c>
      <c r="M21" s="9">
        <f t="shared" si="1"/>
        <v>531</v>
      </c>
    </row>
    <row r="22" spans="1:13" ht="15" customHeight="1">
      <c r="A22" s="17" t="s">
        <v>17</v>
      </c>
      <c r="B22" s="10">
        <v>664</v>
      </c>
      <c r="C22" s="10">
        <v>94</v>
      </c>
      <c r="D22" s="10">
        <v>90</v>
      </c>
      <c r="E22" s="10">
        <v>23</v>
      </c>
      <c r="F22" s="10">
        <v>0</v>
      </c>
      <c r="G22" s="10">
        <v>0</v>
      </c>
      <c r="H22" s="10">
        <v>0</v>
      </c>
      <c r="I22" s="10">
        <v>11</v>
      </c>
      <c r="J22" s="10">
        <v>0</v>
      </c>
      <c r="K22" s="10">
        <v>81</v>
      </c>
      <c r="L22" s="10">
        <v>1</v>
      </c>
      <c r="M22" s="9">
        <f t="shared" si="1"/>
        <v>964</v>
      </c>
    </row>
    <row r="23" spans="1:13" ht="15" customHeight="1">
      <c r="A23" s="17" t="s">
        <v>16</v>
      </c>
      <c r="B23" s="10">
        <v>214</v>
      </c>
      <c r="C23" s="10">
        <v>38</v>
      </c>
      <c r="D23" s="10">
        <v>181</v>
      </c>
      <c r="E23" s="10">
        <v>11</v>
      </c>
      <c r="F23" s="10">
        <v>5</v>
      </c>
      <c r="G23" s="10">
        <v>1</v>
      </c>
      <c r="H23" s="10">
        <v>1</v>
      </c>
      <c r="I23" s="10">
        <v>69</v>
      </c>
      <c r="J23" s="10">
        <v>20</v>
      </c>
      <c r="K23" s="10">
        <v>6</v>
      </c>
      <c r="L23" s="10">
        <v>3</v>
      </c>
      <c r="M23" s="9">
        <f t="shared" si="1"/>
        <v>549</v>
      </c>
    </row>
    <row r="24" spans="1:13" ht="15" customHeight="1">
      <c r="A24" s="17" t="s">
        <v>15</v>
      </c>
      <c r="B24" s="10">
        <v>695</v>
      </c>
      <c r="C24" s="10">
        <v>79</v>
      </c>
      <c r="D24" s="10">
        <v>224</v>
      </c>
      <c r="E24" s="10">
        <v>0</v>
      </c>
      <c r="F24" s="10">
        <v>0</v>
      </c>
      <c r="G24" s="10">
        <v>0</v>
      </c>
      <c r="H24" s="10">
        <v>0</v>
      </c>
      <c r="I24" s="10">
        <v>151</v>
      </c>
      <c r="J24" s="10">
        <v>1</v>
      </c>
      <c r="K24" s="10">
        <v>138</v>
      </c>
      <c r="L24" s="10">
        <v>4</v>
      </c>
      <c r="M24" s="9">
        <f t="shared" si="1"/>
        <v>1292</v>
      </c>
    </row>
    <row r="25" spans="1:13" s="15" customFormat="1" ht="15" customHeight="1" collapsed="1">
      <c r="A25" s="14" t="s">
        <v>14</v>
      </c>
      <c r="B25" s="13">
        <f t="shared" ref="B25:L25" si="2">SUM(B26:B32)</f>
        <v>7931</v>
      </c>
      <c r="C25" s="13">
        <f t="shared" si="2"/>
        <v>719</v>
      </c>
      <c r="D25" s="13">
        <f t="shared" si="2"/>
        <v>1209</v>
      </c>
      <c r="E25" s="13">
        <f t="shared" si="2"/>
        <v>19</v>
      </c>
      <c r="F25" s="13">
        <f t="shared" si="2"/>
        <v>7</v>
      </c>
      <c r="G25" s="13">
        <f t="shared" si="2"/>
        <v>3</v>
      </c>
      <c r="H25" s="13">
        <f t="shared" si="2"/>
        <v>0</v>
      </c>
      <c r="I25" s="13">
        <f t="shared" si="2"/>
        <v>320</v>
      </c>
      <c r="J25" s="13">
        <f t="shared" si="2"/>
        <v>7</v>
      </c>
      <c r="K25" s="13">
        <f t="shared" si="2"/>
        <v>1245</v>
      </c>
      <c r="L25" s="13">
        <f t="shared" si="2"/>
        <v>3</v>
      </c>
      <c r="M25" s="12">
        <f t="shared" si="1"/>
        <v>11463</v>
      </c>
    </row>
    <row r="26" spans="1:13" ht="15" customHeight="1">
      <c r="A26" s="11" t="s">
        <v>13</v>
      </c>
      <c r="B26" s="10">
        <v>1782</v>
      </c>
      <c r="C26" s="10">
        <v>141</v>
      </c>
      <c r="D26" s="10">
        <v>170</v>
      </c>
      <c r="E26" s="10">
        <v>10</v>
      </c>
      <c r="F26" s="10">
        <v>1</v>
      </c>
      <c r="G26" s="10">
        <v>0</v>
      </c>
      <c r="H26" s="10">
        <v>0</v>
      </c>
      <c r="I26" s="10">
        <v>43</v>
      </c>
      <c r="J26" s="10">
        <v>4</v>
      </c>
      <c r="K26" s="10">
        <v>109</v>
      </c>
      <c r="L26" s="10">
        <v>0</v>
      </c>
      <c r="M26" s="9">
        <f t="shared" si="1"/>
        <v>2260</v>
      </c>
    </row>
    <row r="27" spans="1:13" ht="15" customHeight="1">
      <c r="A27" s="11" t="s">
        <v>12</v>
      </c>
      <c r="B27" s="10">
        <v>1781</v>
      </c>
      <c r="C27" s="10">
        <v>113</v>
      </c>
      <c r="D27" s="10">
        <v>66</v>
      </c>
      <c r="E27" s="10">
        <v>8</v>
      </c>
      <c r="F27" s="10">
        <v>0</v>
      </c>
      <c r="G27" s="10">
        <v>0</v>
      </c>
      <c r="H27" s="10">
        <v>0</v>
      </c>
      <c r="I27" s="10">
        <v>49</v>
      </c>
      <c r="J27" s="10">
        <v>0</v>
      </c>
      <c r="K27" s="10">
        <v>142</v>
      </c>
      <c r="L27" s="10">
        <v>2</v>
      </c>
      <c r="M27" s="9">
        <f t="shared" si="1"/>
        <v>2161</v>
      </c>
    </row>
    <row r="28" spans="1:13" ht="15" customHeight="1">
      <c r="A28" s="11" t="s">
        <v>11</v>
      </c>
      <c r="B28" s="10">
        <v>1283</v>
      </c>
      <c r="C28" s="10">
        <v>170</v>
      </c>
      <c r="D28" s="10">
        <v>222</v>
      </c>
      <c r="E28" s="10">
        <v>1</v>
      </c>
      <c r="F28" s="10">
        <v>2</v>
      </c>
      <c r="G28" s="10">
        <v>2</v>
      </c>
      <c r="H28" s="10">
        <v>0</v>
      </c>
      <c r="I28" s="10">
        <v>71</v>
      </c>
      <c r="J28" s="10">
        <v>3</v>
      </c>
      <c r="K28" s="10">
        <v>215</v>
      </c>
      <c r="L28" s="10">
        <v>1</v>
      </c>
      <c r="M28" s="9">
        <f t="shared" si="1"/>
        <v>1970</v>
      </c>
    </row>
    <row r="29" spans="1:13" ht="15" customHeight="1">
      <c r="A29" s="11" t="s">
        <v>10</v>
      </c>
      <c r="B29" s="10">
        <v>1621</v>
      </c>
      <c r="C29" s="10">
        <v>97</v>
      </c>
      <c r="D29" s="10">
        <v>395</v>
      </c>
      <c r="E29" s="10">
        <v>0</v>
      </c>
      <c r="F29" s="10">
        <v>1</v>
      </c>
      <c r="G29" s="10">
        <v>0</v>
      </c>
      <c r="H29" s="10">
        <v>0</v>
      </c>
      <c r="I29" s="10">
        <v>91</v>
      </c>
      <c r="J29" s="10">
        <v>0</v>
      </c>
      <c r="K29" s="10">
        <v>418</v>
      </c>
      <c r="L29" s="10">
        <v>0</v>
      </c>
      <c r="M29" s="9">
        <f t="shared" si="1"/>
        <v>2623</v>
      </c>
    </row>
    <row r="30" spans="1:13" ht="15" customHeight="1">
      <c r="A30" s="16" t="s">
        <v>9</v>
      </c>
      <c r="B30" s="10">
        <v>1291</v>
      </c>
      <c r="C30" s="10">
        <v>196</v>
      </c>
      <c r="D30" s="10">
        <v>240</v>
      </c>
      <c r="E30" s="10">
        <v>0</v>
      </c>
      <c r="F30" s="10">
        <v>0</v>
      </c>
      <c r="G30" s="10">
        <v>0</v>
      </c>
      <c r="H30" s="10">
        <v>0</v>
      </c>
      <c r="I30" s="10">
        <v>29</v>
      </c>
      <c r="J30" s="10">
        <v>0</v>
      </c>
      <c r="K30" s="10">
        <v>350</v>
      </c>
      <c r="L30" s="10">
        <v>0</v>
      </c>
      <c r="M30" s="9">
        <f t="shared" si="1"/>
        <v>2106</v>
      </c>
    </row>
    <row r="31" spans="1:13" ht="15" customHeight="1">
      <c r="A31" s="11" t="s">
        <v>8</v>
      </c>
      <c r="B31" s="10">
        <v>124</v>
      </c>
      <c r="C31" s="10">
        <v>2</v>
      </c>
      <c r="D31" s="10">
        <v>48</v>
      </c>
      <c r="E31" s="10">
        <v>0</v>
      </c>
      <c r="F31" s="10">
        <v>0</v>
      </c>
      <c r="G31" s="10">
        <v>0</v>
      </c>
      <c r="H31" s="10">
        <v>0</v>
      </c>
      <c r="I31" s="10">
        <v>4</v>
      </c>
      <c r="J31" s="10">
        <v>0</v>
      </c>
      <c r="K31" s="10">
        <v>0</v>
      </c>
      <c r="L31" s="10">
        <v>0</v>
      </c>
      <c r="M31" s="9">
        <f t="shared" si="1"/>
        <v>178</v>
      </c>
    </row>
    <row r="32" spans="1:13" ht="15" customHeight="1">
      <c r="A32" s="11" t="s">
        <v>7</v>
      </c>
      <c r="B32" s="10">
        <v>49</v>
      </c>
      <c r="C32" s="10">
        <v>0</v>
      </c>
      <c r="D32" s="10">
        <v>68</v>
      </c>
      <c r="E32" s="10">
        <v>0</v>
      </c>
      <c r="F32" s="10">
        <v>3</v>
      </c>
      <c r="G32" s="10">
        <v>1</v>
      </c>
      <c r="H32" s="10">
        <v>0</v>
      </c>
      <c r="I32" s="10">
        <v>33</v>
      </c>
      <c r="J32" s="10">
        <v>0</v>
      </c>
      <c r="K32" s="10">
        <v>11</v>
      </c>
      <c r="L32" s="10">
        <v>0</v>
      </c>
      <c r="M32" s="9">
        <f t="shared" si="1"/>
        <v>165</v>
      </c>
    </row>
    <row r="33" spans="1:13" s="15" customFormat="1" ht="15" customHeight="1">
      <c r="A33" s="14" t="s">
        <v>6</v>
      </c>
      <c r="B33" s="13">
        <f t="shared" ref="B33:M33" si="3">+B34+B35</f>
        <v>773</v>
      </c>
      <c r="C33" s="13">
        <f t="shared" si="3"/>
        <v>54</v>
      </c>
      <c r="D33" s="13">
        <f t="shared" si="3"/>
        <v>80</v>
      </c>
      <c r="E33" s="13">
        <f t="shared" si="3"/>
        <v>0</v>
      </c>
      <c r="F33" s="13">
        <f t="shared" si="3"/>
        <v>0</v>
      </c>
      <c r="G33" s="13">
        <f t="shared" si="3"/>
        <v>0</v>
      </c>
      <c r="H33" s="13">
        <f t="shared" si="3"/>
        <v>0</v>
      </c>
      <c r="I33" s="13">
        <f t="shared" si="3"/>
        <v>29</v>
      </c>
      <c r="J33" s="13">
        <f t="shared" si="3"/>
        <v>0</v>
      </c>
      <c r="K33" s="13">
        <f t="shared" si="3"/>
        <v>2</v>
      </c>
      <c r="L33" s="13">
        <f t="shared" si="3"/>
        <v>1</v>
      </c>
      <c r="M33" s="13">
        <f t="shared" si="3"/>
        <v>939</v>
      </c>
    </row>
    <row r="34" spans="1:13" ht="15" customHeight="1">
      <c r="A34" s="11" t="s">
        <v>5</v>
      </c>
      <c r="B34" s="10">
        <v>395</v>
      </c>
      <c r="C34" s="10">
        <v>37</v>
      </c>
      <c r="D34" s="10">
        <v>50</v>
      </c>
      <c r="E34" s="10">
        <v>0</v>
      </c>
      <c r="F34" s="10">
        <v>0</v>
      </c>
      <c r="G34" s="10">
        <v>0</v>
      </c>
      <c r="H34" s="10">
        <v>0</v>
      </c>
      <c r="I34" s="10">
        <v>19</v>
      </c>
      <c r="J34" s="10">
        <v>0</v>
      </c>
      <c r="K34" s="10">
        <v>1</v>
      </c>
      <c r="L34" s="10">
        <v>0</v>
      </c>
      <c r="M34" s="9">
        <f>SUM(B34:L34)</f>
        <v>502</v>
      </c>
    </row>
    <row r="35" spans="1:13" ht="15" customHeight="1">
      <c r="A35" s="11" t="s">
        <v>4</v>
      </c>
      <c r="B35" s="10">
        <v>378</v>
      </c>
      <c r="C35" s="10">
        <v>17</v>
      </c>
      <c r="D35" s="10">
        <v>30</v>
      </c>
      <c r="E35" s="10">
        <v>0</v>
      </c>
      <c r="F35" s="10">
        <v>0</v>
      </c>
      <c r="G35" s="10">
        <v>0</v>
      </c>
      <c r="H35" s="10">
        <v>0</v>
      </c>
      <c r="I35" s="10">
        <v>10</v>
      </c>
      <c r="J35" s="10">
        <v>0</v>
      </c>
      <c r="K35" s="10">
        <v>1</v>
      </c>
      <c r="L35" s="10">
        <v>1</v>
      </c>
      <c r="M35" s="9">
        <f>SUM(B35:L35)</f>
        <v>437</v>
      </c>
    </row>
    <row r="36" spans="1:13" ht="15" customHeight="1">
      <c r="A36" s="14" t="s">
        <v>3</v>
      </c>
      <c r="B36" s="13">
        <v>0</v>
      </c>
      <c r="C36" s="13">
        <v>0</v>
      </c>
      <c r="D36" s="13">
        <v>4</v>
      </c>
      <c r="E36" s="13">
        <v>0</v>
      </c>
      <c r="F36" s="13">
        <v>2</v>
      </c>
      <c r="G36" s="13">
        <v>6</v>
      </c>
      <c r="H36" s="13">
        <v>0</v>
      </c>
      <c r="I36" s="13">
        <v>6</v>
      </c>
      <c r="J36" s="13">
        <v>0</v>
      </c>
      <c r="K36" s="13">
        <v>0</v>
      </c>
      <c r="L36" s="13">
        <v>0</v>
      </c>
      <c r="M36" s="12">
        <f>SUM(B36:L36)</f>
        <v>18</v>
      </c>
    </row>
    <row r="37" spans="1:13" ht="15" customHeight="1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9"/>
    </row>
    <row r="38" spans="1:13" ht="9" customHeight="1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>
      <c r="A39" s="7" t="s">
        <v>2</v>
      </c>
      <c r="B39" s="6">
        <f t="shared" ref="B39:M39" si="4">SUM(B9,B25,B33,B36)</f>
        <v>23734</v>
      </c>
      <c r="C39" s="6">
        <f t="shared" si="4"/>
        <v>2055</v>
      </c>
      <c r="D39" s="6">
        <f t="shared" si="4"/>
        <v>3892</v>
      </c>
      <c r="E39" s="6">
        <f t="shared" si="4"/>
        <v>120</v>
      </c>
      <c r="F39" s="6">
        <f t="shared" si="4"/>
        <v>56</v>
      </c>
      <c r="G39" s="6">
        <f t="shared" si="4"/>
        <v>30</v>
      </c>
      <c r="H39" s="6">
        <f t="shared" si="4"/>
        <v>1</v>
      </c>
      <c r="I39" s="6">
        <f t="shared" si="4"/>
        <v>1749</v>
      </c>
      <c r="J39" s="6">
        <f t="shared" si="4"/>
        <v>47</v>
      </c>
      <c r="K39" s="6">
        <f t="shared" si="4"/>
        <v>4694</v>
      </c>
      <c r="L39" s="6">
        <f t="shared" si="4"/>
        <v>100</v>
      </c>
      <c r="M39" s="6">
        <f t="shared" si="4"/>
        <v>36478</v>
      </c>
    </row>
    <row r="41" spans="1:13" ht="12.75" customHeight="1">
      <c r="A41" s="5" t="s">
        <v>1</v>
      </c>
    </row>
    <row r="42" spans="1:13" ht="12.75" customHeight="1">
      <c r="M42" s="4"/>
    </row>
    <row r="43" spans="1:13">
      <c r="A43" s="3" t="s">
        <v>0</v>
      </c>
    </row>
  </sheetData>
  <mergeCells count="11">
    <mergeCell ref="A1:M1"/>
    <mergeCell ref="A2:M2"/>
    <mergeCell ref="A3:M3"/>
    <mergeCell ref="G5:G7"/>
    <mergeCell ref="B6:C6"/>
    <mergeCell ref="D6:E6"/>
    <mergeCell ref="H6:H7"/>
    <mergeCell ref="K6:K7"/>
    <mergeCell ref="I6:J6"/>
    <mergeCell ref="F5:F7"/>
    <mergeCell ref="A5:A7"/>
  </mergeCells>
  <printOptions horizontalCentered="1"/>
  <pageMargins left="0.39370078740157483" right="0.39370078740157483" top="0.78740157480314965" bottom="0.78740157480314965" header="0.51181102362204722" footer="0.51181102362204722"/>
  <pageSetup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2017-06-07T03:13:01Z</dcterms:created>
  <dcterms:modified xsi:type="dcterms:W3CDTF">2017-06-08T00:09:53Z</dcterms:modified>
</cp:coreProperties>
</file>